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320" windowHeight="11160"/>
  </bookViews>
  <sheets>
    <sheet name="Production ATV" sheetId="16" r:id="rId1"/>
    <sheet name="Open ATV" sheetId="18" r:id="rId2"/>
    <sheet name="50cc Air" sheetId="1" r:id="rId3"/>
    <sheet name="Youth ATV" sheetId="17" r:id="rId4"/>
    <sheet name="65CC" sheetId="2" r:id="rId5"/>
    <sheet name="85CC" sheetId="3" r:id="rId6"/>
    <sheet name="Youth" sheetId="15" r:id="rId7"/>
    <sheet name="450 NOV" sheetId="4" r:id="rId8"/>
    <sheet name="Open NOV" sheetId="5" r:id="rId9"/>
    <sheet name="450 INT" sheetId="6" r:id="rId10"/>
    <sheet name="OPEN INT" sheetId="7" r:id="rId11"/>
    <sheet name="450 EXP" sheetId="8" r:id="rId12"/>
    <sheet name="OPEN EXP" sheetId="9" r:id="rId13"/>
    <sheet name="VET +40" sheetId="10" r:id="rId14"/>
    <sheet name="Vintage Lights" sheetId="19" r:id="rId15"/>
    <sheet name="Vintage Open" sheetId="20" r:id="rId16"/>
    <sheet name="SPEEDWAY D1" sheetId="11" r:id="rId17"/>
    <sheet name="Speedway - D2" sheetId="22" r:id="rId18"/>
    <sheet name="Carts" sheetId="12" r:id="rId19"/>
    <sheet name="750 Exp" sheetId="13" r:id="rId20"/>
    <sheet name="POINT VALUES" sheetId="14" r:id="rId21"/>
    <sheet name="Sheet5" sheetId="21" r:id="rId22"/>
  </sheets>
  <definedNames>
    <definedName name="_xlnm.Print_Area" localSheetId="2">'50cc Air'!$A$1:$AB$11</definedName>
    <definedName name="Z_5892B865_DC53_4347_842E_FA0A062CE8D1_.wvu.PrintArea" localSheetId="2" hidden="1">'50cc Air'!$A$1:$AB$11</definedName>
    <definedName name="Z_5892B865_DC53_4347_842E_FA0A062CE8D1_.wvu.Rows" localSheetId="19" hidden="1">'750 Exp'!#REF!</definedName>
  </definedNames>
  <calcPr calcId="125725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8" i="18"/>
  <c r="Y18"/>
  <c r="W18"/>
  <c r="U18"/>
  <c r="S18"/>
  <c r="Q10"/>
  <c r="O10"/>
  <c r="M10"/>
  <c r="K10"/>
  <c r="I10"/>
  <c r="AA20" i="1"/>
  <c r="AA21"/>
  <c r="Y20"/>
  <c r="Y21"/>
  <c r="W20"/>
  <c r="W21"/>
  <c r="U20"/>
  <c r="U21"/>
  <c r="S20"/>
  <c r="S21"/>
  <c r="Q15"/>
  <c r="Q21"/>
  <c r="O15"/>
  <c r="O21"/>
  <c r="M15"/>
  <c r="M21"/>
  <c r="K15"/>
  <c r="G15" s="1"/>
  <c r="K21"/>
  <c r="I15"/>
  <c r="I21"/>
  <c r="AA16"/>
  <c r="Y16"/>
  <c r="W16"/>
  <c r="U16"/>
  <c r="S16"/>
  <c r="Q16"/>
  <c r="O16"/>
  <c r="M16"/>
  <c r="K16"/>
  <c r="I16"/>
  <c r="AA14"/>
  <c r="Y14"/>
  <c r="W14"/>
  <c r="U14"/>
  <c r="S14"/>
  <c r="Q10"/>
  <c r="O10"/>
  <c r="M10"/>
  <c r="K10"/>
  <c r="I10"/>
  <c r="AA18"/>
  <c r="Y18"/>
  <c r="W18"/>
  <c r="U18"/>
  <c r="S18"/>
  <c r="Q19"/>
  <c r="O19"/>
  <c r="M19"/>
  <c r="I19"/>
  <c r="K19"/>
  <c r="AA14" i="18"/>
  <c r="AA15"/>
  <c r="AA16"/>
  <c r="AA17"/>
  <c r="Y14"/>
  <c r="Y15"/>
  <c r="Y16"/>
  <c r="Y17"/>
  <c r="W14"/>
  <c r="W15"/>
  <c r="W16"/>
  <c r="W17"/>
  <c r="U14"/>
  <c r="U15"/>
  <c r="U16"/>
  <c r="U17"/>
  <c r="S14"/>
  <c r="S15"/>
  <c r="S16"/>
  <c r="S17"/>
  <c r="Q15"/>
  <c r="Q16"/>
  <c r="Q17"/>
  <c r="Q18"/>
  <c r="O15"/>
  <c r="O16"/>
  <c r="O17"/>
  <c r="O18"/>
  <c r="M15"/>
  <c r="M16"/>
  <c r="M17"/>
  <c r="M18"/>
  <c r="K15"/>
  <c r="K16"/>
  <c r="K17"/>
  <c r="K18"/>
  <c r="I15"/>
  <c r="G15" s="1"/>
  <c r="I16"/>
  <c r="G16" s="1"/>
  <c r="I17"/>
  <c r="G17" s="1"/>
  <c r="I18"/>
  <c r="G18" s="1"/>
  <c r="AA14" i="16"/>
  <c r="AA15"/>
  <c r="AA16"/>
  <c r="Y14"/>
  <c r="Y15"/>
  <c r="Y16"/>
  <c r="W14"/>
  <c r="W15"/>
  <c r="W16"/>
  <c r="U14"/>
  <c r="U15"/>
  <c r="U16"/>
  <c r="S16"/>
  <c r="S14"/>
  <c r="S15"/>
  <c r="I14"/>
  <c r="I15"/>
  <c r="K14"/>
  <c r="K15"/>
  <c r="Q14"/>
  <c r="Q15"/>
  <c r="O14"/>
  <c r="O15"/>
  <c r="M14"/>
  <c r="M15"/>
  <c r="K12"/>
  <c r="M12"/>
  <c r="O12"/>
  <c r="Q12"/>
  <c r="S10"/>
  <c r="K10"/>
  <c r="M10"/>
  <c r="O10"/>
  <c r="Q10"/>
  <c r="S11"/>
  <c r="K13"/>
  <c r="M13"/>
  <c r="O13"/>
  <c r="Q13"/>
  <c r="S12"/>
  <c r="K11"/>
  <c r="M11"/>
  <c r="O11"/>
  <c r="Q11"/>
  <c r="S13"/>
  <c r="K16"/>
  <c r="M16"/>
  <c r="O16"/>
  <c r="Q16"/>
  <c r="I16"/>
  <c r="I12" i="15"/>
  <c r="K12"/>
  <c r="M12"/>
  <c r="O12"/>
  <c r="Q11"/>
  <c r="S11"/>
  <c r="I11"/>
  <c r="K11"/>
  <c r="M11"/>
  <c r="O11"/>
  <c r="Q12"/>
  <c r="S12"/>
  <c r="I13"/>
  <c r="K13"/>
  <c r="M13"/>
  <c r="O13"/>
  <c r="Q13"/>
  <c r="S13"/>
  <c r="I14"/>
  <c r="K14"/>
  <c r="M14"/>
  <c r="O14"/>
  <c r="Q14"/>
  <c r="S14"/>
  <c r="I15"/>
  <c r="K15"/>
  <c r="M15"/>
  <c r="O15"/>
  <c r="Q15"/>
  <c r="S15"/>
  <c r="I16"/>
  <c r="K16"/>
  <c r="M16"/>
  <c r="O16"/>
  <c r="Q16"/>
  <c r="S16"/>
  <c r="I17"/>
  <c r="K17"/>
  <c r="M17"/>
  <c r="O17"/>
  <c r="Q17"/>
  <c r="S17"/>
  <c r="I18"/>
  <c r="K18"/>
  <c r="M18"/>
  <c r="O18"/>
  <c r="Q18"/>
  <c r="S18"/>
  <c r="I15" i="12"/>
  <c r="K15"/>
  <c r="M15"/>
  <c r="O15"/>
  <c r="Q15"/>
  <c r="S15"/>
  <c r="U15"/>
  <c r="W15"/>
  <c r="Y15"/>
  <c r="AA15"/>
  <c r="AA25" i="6"/>
  <c r="Y25"/>
  <c r="W25"/>
  <c r="U25"/>
  <c r="S25"/>
  <c r="Q25"/>
  <c r="O25"/>
  <c r="M25"/>
  <c r="K25"/>
  <c r="I25"/>
  <c r="AA20" i="5"/>
  <c r="AA30"/>
  <c r="Y20"/>
  <c r="Y30"/>
  <c r="W20"/>
  <c r="W30"/>
  <c r="U20"/>
  <c r="U30"/>
  <c r="S20"/>
  <c r="S30"/>
  <c r="Q17"/>
  <c r="Q30"/>
  <c r="O17"/>
  <c r="O30"/>
  <c r="M17"/>
  <c r="M30"/>
  <c r="K17"/>
  <c r="K30"/>
  <c r="I17"/>
  <c r="I30"/>
  <c r="AA26"/>
  <c r="Y26"/>
  <c r="W26"/>
  <c r="U26"/>
  <c r="S26"/>
  <c r="Q26"/>
  <c r="O26"/>
  <c r="M26"/>
  <c r="K26"/>
  <c r="I26"/>
  <c r="AA19" i="2"/>
  <c r="Y19"/>
  <c r="W19"/>
  <c r="U19"/>
  <c r="S19"/>
  <c r="Q19"/>
  <c r="O19"/>
  <c r="M19"/>
  <c r="K19"/>
  <c r="I19"/>
  <c r="G16" i="1" l="1"/>
  <c r="G10" i="18"/>
  <c r="G19" i="1"/>
  <c r="G10"/>
  <c r="G15" i="16"/>
  <c r="G14"/>
  <c r="G16"/>
  <c r="G19" i="2"/>
  <c r="G15" i="12"/>
  <c r="G25" i="6"/>
  <c r="G30" i="5"/>
  <c r="G17"/>
  <c r="G26"/>
  <c r="AA29" i="6"/>
  <c r="Y29"/>
  <c r="W29"/>
  <c r="U29"/>
  <c r="S29"/>
  <c r="Q29"/>
  <c r="O29"/>
  <c r="M29"/>
  <c r="K29"/>
  <c r="I29"/>
  <c r="G29" l="1"/>
  <c r="Y11" i="4"/>
  <c r="Y13"/>
  <c r="Y12"/>
  <c r="Y14"/>
  <c r="Y16"/>
  <c r="Y19"/>
  <c r="Y15"/>
  <c r="Y20"/>
  <c r="Y21"/>
  <c r="Y22"/>
  <c r="Y23"/>
  <c r="Y24"/>
  <c r="Y18"/>
  <c r="Y26"/>
  <c r="Y27"/>
  <c r="Y28"/>
  <c r="Y17"/>
  <c r="Y25"/>
  <c r="AA14" i="22" l="1"/>
  <c r="Y14"/>
  <c r="W14"/>
  <c r="U14"/>
  <c r="S14"/>
  <c r="Q14"/>
  <c r="O14"/>
  <c r="M14"/>
  <c r="K14"/>
  <c r="I14"/>
  <c r="AA13"/>
  <c r="Y13"/>
  <c r="W13"/>
  <c r="U13"/>
  <c r="S13"/>
  <c r="Q13"/>
  <c r="O13"/>
  <c r="M13"/>
  <c r="K13"/>
  <c r="I13"/>
  <c r="AA11"/>
  <c r="Y11"/>
  <c r="W11"/>
  <c r="U11"/>
  <c r="S11"/>
  <c r="Q11"/>
  <c r="O11"/>
  <c r="M11"/>
  <c r="K11"/>
  <c r="I11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AA18" i="9"/>
  <c r="AA30"/>
  <c r="Y18"/>
  <c r="Y30"/>
  <c r="W18"/>
  <c r="W30"/>
  <c r="U18"/>
  <c r="U30"/>
  <c r="S18"/>
  <c r="S30"/>
  <c r="Q13"/>
  <c r="Q30"/>
  <c r="O13"/>
  <c r="O30"/>
  <c r="M13"/>
  <c r="M30"/>
  <c r="K13"/>
  <c r="K30"/>
  <c r="I13"/>
  <c r="I30"/>
  <c r="G14" i="22" l="1"/>
  <c r="G10"/>
  <c r="G11"/>
  <c r="G13"/>
  <c r="G12"/>
  <c r="G30" i="9"/>
  <c r="G13"/>
  <c r="Y13" i="5" l="1"/>
  <c r="Y15"/>
  <c r="Y24"/>
  <c r="Y16"/>
  <c r="Y17"/>
  <c r="Y23"/>
  <c r="Y27"/>
  <c r="Y29"/>
  <c r="Y31" i="6"/>
  <c r="Y23"/>
  <c r="Y32"/>
  <c r="Y15"/>
  <c r="Y34"/>
  <c r="Y30"/>
  <c r="Y19"/>
  <c r="Y35"/>
  <c r="Y20"/>
  <c r="Y26"/>
  <c r="Y27"/>
  <c r="Y33"/>
  <c r="Y24"/>
  <c r="Y21"/>
  <c r="Y28" i="7"/>
  <c r="Y13"/>
  <c r="Y20"/>
  <c r="Y31"/>
  <c r="Y32"/>
  <c r="Y16"/>
  <c r="Y33"/>
  <c r="Y14"/>
  <c r="Y27"/>
  <c r="Y23"/>
  <c r="Y25"/>
  <c r="Y26"/>
  <c r="Y30"/>
  <c r="Y24"/>
  <c r="Y20" i="8"/>
  <c r="Y18"/>
  <c r="Y27"/>
  <c r="Y28"/>
  <c r="Y24"/>
  <c r="Y19"/>
  <c r="Y22"/>
  <c r="Y13"/>
  <c r="Y29"/>
  <c r="Y30"/>
  <c r="Y23"/>
  <c r="Y20" i="9"/>
  <c r="Y24"/>
  <c r="Y19"/>
  <c r="Y31"/>
  <c r="Y32"/>
  <c r="Y26"/>
  <c r="Y21"/>
  <c r="Y22"/>
  <c r="Y29"/>
  <c r="Y23"/>
  <c r="Y15"/>
  <c r="Y27" i="10"/>
  <c r="Y18"/>
  <c r="Y15"/>
  <c r="Y28"/>
  <c r="Y29"/>
  <c r="Y16"/>
  <c r="Y23"/>
  <c r="Y20"/>
  <c r="Y24"/>
  <c r="Y26"/>
  <c r="Y10" i="20"/>
  <c r="Y17"/>
  <c r="Y18"/>
  <c r="Y15"/>
  <c r="Y20"/>
  <c r="Y12" i="13"/>
  <c r="Y11"/>
  <c r="Y14"/>
  <c r="Y20"/>
  <c r="Y15"/>
  <c r="Y17"/>
  <c r="Y18"/>
  <c r="Y19"/>
  <c r="Y13"/>
  <c r="Y16"/>
  <c r="Y10"/>
  <c r="Y16" i="12"/>
  <c r="Y14"/>
  <c r="Y12"/>
  <c r="Y10"/>
  <c r="Y11"/>
  <c r="Y13"/>
  <c r="Y10" i="11"/>
  <c r="Y11"/>
  <c r="Y13"/>
  <c r="Y14"/>
  <c r="Y12"/>
  <c r="Y12" i="20"/>
  <c r="Y22"/>
  <c r="Y21"/>
  <c r="Y19"/>
  <c r="Y14"/>
  <c r="Y11"/>
  <c r="Y13"/>
  <c r="Y16"/>
  <c r="Y18" i="19"/>
  <c r="Y15"/>
  <c r="Y17"/>
  <c r="Y14"/>
  <c r="Y13"/>
  <c r="Y11"/>
  <c r="Y16"/>
  <c r="Y12"/>
  <c r="Y10"/>
  <c r="Y13" i="10"/>
  <c r="Y19"/>
  <c r="Y25"/>
  <c r="Y22"/>
  <c r="Y17"/>
  <c r="Y10"/>
  <c r="Y11"/>
  <c r="Y14"/>
  <c r="Y21"/>
  <c r="Y12"/>
  <c r="Y12" i="9"/>
  <c r="Y16"/>
  <c r="Y28"/>
  <c r="Y27"/>
  <c r="Y17"/>
  <c r="Y25"/>
  <c r="Y13"/>
  <c r="Y14"/>
  <c r="Y10"/>
  <c r="Y11"/>
  <c r="Y26" i="8"/>
  <c r="Y25"/>
  <c r="Y17"/>
  <c r="Y16"/>
  <c r="Y10"/>
  <c r="Y21"/>
  <c r="Y15"/>
  <c r="Y12"/>
  <c r="Y11"/>
  <c r="Y14"/>
  <c r="Y18" i="7"/>
  <c r="Y17"/>
  <c r="Y29"/>
  <c r="Y22"/>
  <c r="Y21"/>
  <c r="Y15"/>
  <c r="Y19"/>
  <c r="Y11"/>
  <c r="Y10"/>
  <c r="Y12"/>
  <c r="Y16" i="6"/>
  <c r="Y28"/>
  <c r="Y22"/>
  <c r="Y14"/>
  <c r="Y13"/>
  <c r="Y11"/>
  <c r="Y10"/>
  <c r="Y18"/>
  <c r="Y17"/>
  <c r="Y12"/>
  <c r="Y18" i="5"/>
  <c r="Y12"/>
  <c r="Y28"/>
  <c r="Y25"/>
  <c r="Y11"/>
  <c r="Y22"/>
  <c r="Y21"/>
  <c r="Y19"/>
  <c r="Y14"/>
  <c r="Y10"/>
  <c r="Y10" i="4"/>
  <c r="Y16" i="15"/>
  <c r="Y18"/>
  <c r="Y13"/>
  <c r="Y11"/>
  <c r="Y15"/>
  <c r="Y17"/>
  <c r="Y12"/>
  <c r="Y14"/>
  <c r="Y16" i="3"/>
  <c r="Y17"/>
  <c r="Y15"/>
  <c r="Y13"/>
  <c r="Y12"/>
  <c r="Y11"/>
  <c r="Y14"/>
  <c r="Y10"/>
  <c r="Y18" i="2"/>
  <c r="Y15"/>
  <c r="Y14"/>
  <c r="Y17"/>
  <c r="Y16"/>
  <c r="Y13"/>
  <c r="Y12"/>
  <c r="Y11"/>
  <c r="Y10"/>
  <c r="Y17" i="1"/>
  <c r="Y10"/>
  <c r="Y19"/>
  <c r="Y12"/>
  <c r="Y13"/>
  <c r="Y11"/>
  <c r="Y15"/>
  <c r="Y13" i="18"/>
  <c r="Y12"/>
  <c r="Y10"/>
  <c r="Y11"/>
  <c r="Y13" i="16"/>
  <c r="Y12"/>
  <c r="Y10"/>
  <c r="Y11"/>
  <c r="Y11" i="17"/>
  <c r="Y12"/>
  <c r="Y13"/>
  <c r="Y14"/>
  <c r="Y15"/>
  <c r="Y16"/>
  <c r="Y17"/>
  <c r="Y18"/>
  <c r="Y10"/>
  <c r="AA17" i="13" l="1"/>
  <c r="AA18"/>
  <c r="AA19"/>
  <c r="W17"/>
  <c r="W18"/>
  <c r="W19"/>
  <c r="U17"/>
  <c r="U18"/>
  <c r="U19"/>
  <c r="S17"/>
  <c r="S18"/>
  <c r="S19"/>
  <c r="Q17"/>
  <c r="Q18"/>
  <c r="Q19"/>
  <c r="O17"/>
  <c r="O18"/>
  <c r="O19"/>
  <c r="M17"/>
  <c r="M18"/>
  <c r="M19"/>
  <c r="K17"/>
  <c r="K18"/>
  <c r="K19"/>
  <c r="I17"/>
  <c r="I18"/>
  <c r="I19"/>
  <c r="I13"/>
  <c r="G19" l="1"/>
  <c r="G18"/>
  <c r="G17"/>
  <c r="AA16"/>
  <c r="AA12"/>
  <c r="W16"/>
  <c r="W12"/>
  <c r="U16"/>
  <c r="U12"/>
  <c r="S16"/>
  <c r="S12"/>
  <c r="Q16"/>
  <c r="Q12"/>
  <c r="O16"/>
  <c r="O12"/>
  <c r="M16"/>
  <c r="M12"/>
  <c r="K16"/>
  <c r="K12"/>
  <c r="I16"/>
  <c r="I12"/>
  <c r="AA29" i="8"/>
  <c r="AA30"/>
  <c r="AA23"/>
  <c r="W29"/>
  <c r="W30"/>
  <c r="W23"/>
  <c r="U29"/>
  <c r="U30"/>
  <c r="U23"/>
  <c r="S29"/>
  <c r="S30"/>
  <c r="S23"/>
  <c r="Q29"/>
  <c r="Q30"/>
  <c r="Q15"/>
  <c r="O29"/>
  <c r="O30"/>
  <c r="O15"/>
  <c r="M29"/>
  <c r="M30"/>
  <c r="M15"/>
  <c r="K29"/>
  <c r="K30"/>
  <c r="K15"/>
  <c r="I29"/>
  <c r="I30"/>
  <c r="I15"/>
  <c r="AA19"/>
  <c r="AA22"/>
  <c r="AA13"/>
  <c r="W19"/>
  <c r="W22"/>
  <c r="W13"/>
  <c r="U19"/>
  <c r="U22"/>
  <c r="U13"/>
  <c r="S19"/>
  <c r="S22"/>
  <c r="S13"/>
  <c r="Q21"/>
  <c r="Q24"/>
  <c r="Q19"/>
  <c r="O21"/>
  <c r="O24"/>
  <c r="O19"/>
  <c r="K18"/>
  <c r="K21"/>
  <c r="K24"/>
  <c r="K19"/>
  <c r="M21"/>
  <c r="M24"/>
  <c r="M19"/>
  <c r="I21"/>
  <c r="I24"/>
  <c r="I19"/>
  <c r="AA23" i="10"/>
  <c r="AA20"/>
  <c r="AA24"/>
  <c r="AA26"/>
  <c r="W23"/>
  <c r="W20"/>
  <c r="W24"/>
  <c r="W26"/>
  <c r="U23"/>
  <c r="U20"/>
  <c r="U24"/>
  <c r="U26"/>
  <c r="S23"/>
  <c r="S20"/>
  <c r="S24"/>
  <c r="S26"/>
  <c r="Q25"/>
  <c r="Q23"/>
  <c r="Q13"/>
  <c r="Q26"/>
  <c r="O25"/>
  <c r="O23"/>
  <c r="O13"/>
  <c r="O26"/>
  <c r="M25"/>
  <c r="M23"/>
  <c r="M13"/>
  <c r="M26"/>
  <c r="K25"/>
  <c r="K23"/>
  <c r="K13"/>
  <c r="K26"/>
  <c r="I25"/>
  <c r="I23"/>
  <c r="I13"/>
  <c r="I26"/>
  <c r="G16" i="13" l="1"/>
  <c r="G26" i="10"/>
  <c r="G29" i="8"/>
  <c r="G30"/>
  <c r="G13" i="10"/>
  <c r="G25"/>
  <c r="G12" i="13"/>
  <c r="G23" i="10"/>
  <c r="G24" i="8"/>
  <c r="G15"/>
  <c r="G21"/>
  <c r="G19"/>
  <c r="AA14" i="10"/>
  <c r="AA17"/>
  <c r="AA22"/>
  <c r="AA25"/>
  <c r="W14"/>
  <c r="W17"/>
  <c r="W22"/>
  <c r="W25"/>
  <c r="U14"/>
  <c r="U17"/>
  <c r="U22"/>
  <c r="U25"/>
  <c r="S14"/>
  <c r="S17"/>
  <c r="S22"/>
  <c r="S25"/>
  <c r="Q11"/>
  <c r="Q21"/>
  <c r="Q24"/>
  <c r="Q16"/>
  <c r="O11"/>
  <c r="O21"/>
  <c r="O24"/>
  <c r="O16"/>
  <c r="M11"/>
  <c r="M21"/>
  <c r="M24"/>
  <c r="M16"/>
  <c r="K11"/>
  <c r="K21"/>
  <c r="K24"/>
  <c r="K16"/>
  <c r="I11"/>
  <c r="I21"/>
  <c r="I24"/>
  <c r="I16"/>
  <c r="AA29" i="7"/>
  <c r="AA28"/>
  <c r="AA31"/>
  <c r="AA32"/>
  <c r="AA33"/>
  <c r="W29"/>
  <c r="W28"/>
  <c r="W31"/>
  <c r="W32"/>
  <c r="W33"/>
  <c r="U29"/>
  <c r="U28"/>
  <c r="U31"/>
  <c r="U32"/>
  <c r="U33"/>
  <c r="S29"/>
  <c r="S28"/>
  <c r="S31"/>
  <c r="S32"/>
  <c r="S33"/>
  <c r="Q29"/>
  <c r="Q28"/>
  <c r="Q31"/>
  <c r="Q32"/>
  <c r="Q33"/>
  <c r="O29"/>
  <c r="O28"/>
  <c r="O31"/>
  <c r="O32"/>
  <c r="O33"/>
  <c r="M29"/>
  <c r="M28"/>
  <c r="M31"/>
  <c r="M32"/>
  <c r="M33"/>
  <c r="K29"/>
  <c r="K28"/>
  <c r="K31"/>
  <c r="K32"/>
  <c r="K33"/>
  <c r="I29"/>
  <c r="I28"/>
  <c r="I31"/>
  <c r="I32"/>
  <c r="I33"/>
  <c r="AA18" i="20"/>
  <c r="AA15"/>
  <c r="AA20"/>
  <c r="W18"/>
  <c r="W15"/>
  <c r="W20"/>
  <c r="U18"/>
  <c r="U15"/>
  <c r="U20"/>
  <c r="S18"/>
  <c r="S15"/>
  <c r="S20"/>
  <c r="Q18"/>
  <c r="Q16"/>
  <c r="Q20"/>
  <c r="O18"/>
  <c r="O16"/>
  <c r="O20"/>
  <c r="M18"/>
  <c r="M16"/>
  <c r="M20"/>
  <c r="K18"/>
  <c r="K16"/>
  <c r="K20"/>
  <c r="I18"/>
  <c r="I16"/>
  <c r="I20"/>
  <c r="AA27" i="4"/>
  <c r="AA28"/>
  <c r="AA14"/>
  <c r="AA18"/>
  <c r="W27"/>
  <c r="W28"/>
  <c r="W14"/>
  <c r="W18"/>
  <c r="W24"/>
  <c r="W17"/>
  <c r="U27"/>
  <c r="U28"/>
  <c r="U14"/>
  <c r="U18"/>
  <c r="S27"/>
  <c r="S28"/>
  <c r="S14"/>
  <c r="S18"/>
  <c r="Q16"/>
  <c r="Q18"/>
  <c r="Q11"/>
  <c r="Q19"/>
  <c r="Q27"/>
  <c r="O16"/>
  <c r="O18"/>
  <c r="O11"/>
  <c r="O20"/>
  <c r="O27"/>
  <c r="M16"/>
  <c r="M18"/>
  <c r="M11"/>
  <c r="M20"/>
  <c r="M27"/>
  <c r="K16"/>
  <c r="K18"/>
  <c r="K11"/>
  <c r="K20"/>
  <c r="K27"/>
  <c r="I16"/>
  <c r="I18"/>
  <c r="I11"/>
  <c r="I20"/>
  <c r="AA20" i="6"/>
  <c r="AA26"/>
  <c r="AA27"/>
  <c r="W20"/>
  <c r="W26"/>
  <c r="W27"/>
  <c r="U20"/>
  <c r="U26"/>
  <c r="U27"/>
  <c r="S20"/>
  <c r="S26"/>
  <c r="S27"/>
  <c r="Q13"/>
  <c r="Q26"/>
  <c r="Q27"/>
  <c r="Q33"/>
  <c r="O13"/>
  <c r="O26"/>
  <c r="O27"/>
  <c r="M13"/>
  <c r="M26"/>
  <c r="M27"/>
  <c r="K13"/>
  <c r="K26"/>
  <c r="K27"/>
  <c r="K33"/>
  <c r="I13"/>
  <c r="I26"/>
  <c r="I27"/>
  <c r="AA28"/>
  <c r="AA31"/>
  <c r="AA32"/>
  <c r="AA34"/>
  <c r="W28"/>
  <c r="W31"/>
  <c r="W32"/>
  <c r="W34"/>
  <c r="U28"/>
  <c r="U31"/>
  <c r="U32"/>
  <c r="U34"/>
  <c r="S28"/>
  <c r="S31"/>
  <c r="S32"/>
  <c r="S34"/>
  <c r="Q28"/>
  <c r="Q31"/>
  <c r="Q32"/>
  <c r="Q34"/>
  <c r="O28"/>
  <c r="O31"/>
  <c r="O32"/>
  <c r="O34"/>
  <c r="M28"/>
  <c r="M31"/>
  <c r="M32"/>
  <c r="M34"/>
  <c r="K28"/>
  <c r="K31"/>
  <c r="K32"/>
  <c r="K34"/>
  <c r="I28"/>
  <c r="I31"/>
  <c r="G31" s="1"/>
  <c r="I32"/>
  <c r="I34"/>
  <c r="I30"/>
  <c r="I22" i="9"/>
  <c r="I23"/>
  <c r="I29"/>
  <c r="AA32"/>
  <c r="AA21"/>
  <c r="AA22"/>
  <c r="W32"/>
  <c r="W21"/>
  <c r="W22"/>
  <c r="U32"/>
  <c r="U21"/>
  <c r="U22"/>
  <c r="S32"/>
  <c r="S21"/>
  <c r="S22"/>
  <c r="Q32"/>
  <c r="Q22"/>
  <c r="Q23"/>
  <c r="O32"/>
  <c r="O22"/>
  <c r="O23"/>
  <c r="M32"/>
  <c r="M22"/>
  <c r="M23"/>
  <c r="K32"/>
  <c r="K22"/>
  <c r="K23"/>
  <c r="K29"/>
  <c r="I31"/>
  <c r="I32"/>
  <c r="AA24" i="5"/>
  <c r="AA16"/>
  <c r="AA17"/>
  <c r="W24"/>
  <c r="W16"/>
  <c r="W17"/>
  <c r="U24"/>
  <c r="U16"/>
  <c r="U17"/>
  <c r="S24"/>
  <c r="S16"/>
  <c r="S17"/>
  <c r="Q16"/>
  <c r="Q18"/>
  <c r="Q20"/>
  <c r="O16"/>
  <c r="O18"/>
  <c r="O20"/>
  <c r="M16"/>
  <c r="M18"/>
  <c r="M20"/>
  <c r="K16"/>
  <c r="K18"/>
  <c r="K20"/>
  <c r="I16"/>
  <c r="I18"/>
  <c r="I20"/>
  <c r="G28" i="6" l="1"/>
  <c r="G18" i="20"/>
  <c r="G24" i="10"/>
  <c r="G32" i="6"/>
  <c r="G16" i="5"/>
  <c r="G32" i="7"/>
  <c r="G16" i="20"/>
  <c r="G20"/>
  <c r="G16" i="10"/>
  <c r="G21"/>
  <c r="G11"/>
  <c r="G32" i="9"/>
  <c r="G23"/>
  <c r="G22"/>
  <c r="G34" i="6"/>
  <c r="G27"/>
  <c r="G20" i="5"/>
  <c r="G18"/>
  <c r="G11" i="4"/>
  <c r="G18"/>
  <c r="G16"/>
  <c r="G31" i="7"/>
  <c r="G28"/>
  <c r="G33"/>
  <c r="G29"/>
  <c r="G26" i="6"/>
  <c r="G13"/>
  <c r="I14" i="1"/>
  <c r="I11" i="2"/>
  <c r="I16"/>
  <c r="AA12" i="20"/>
  <c r="W12"/>
  <c r="U12"/>
  <c r="S12"/>
  <c r="Q15"/>
  <c r="O15"/>
  <c r="M15"/>
  <c r="K15"/>
  <c r="I15"/>
  <c r="AA22"/>
  <c r="W22"/>
  <c r="U22"/>
  <c r="S22"/>
  <c r="Q22"/>
  <c r="O22"/>
  <c r="M22"/>
  <c r="K22"/>
  <c r="I22"/>
  <c r="AA21"/>
  <c r="W21"/>
  <c r="U21"/>
  <c r="S21"/>
  <c r="Q21"/>
  <c r="O21"/>
  <c r="M21"/>
  <c r="K21"/>
  <c r="I21"/>
  <c r="AA19"/>
  <c r="W19"/>
  <c r="U19"/>
  <c r="S19"/>
  <c r="Q19"/>
  <c r="O19"/>
  <c r="M19"/>
  <c r="K19"/>
  <c r="I19"/>
  <c r="AA13"/>
  <c r="W13"/>
  <c r="U13"/>
  <c r="S13"/>
  <c r="Q11"/>
  <c r="O11"/>
  <c r="M11"/>
  <c r="K11"/>
  <c r="I11"/>
  <c r="AA16"/>
  <c r="W16"/>
  <c r="U16"/>
  <c r="S16"/>
  <c r="Q17"/>
  <c r="O17"/>
  <c r="M17"/>
  <c r="K17"/>
  <c r="I17"/>
  <c r="AA17"/>
  <c r="W17"/>
  <c r="U17"/>
  <c r="S17"/>
  <c r="Q12"/>
  <c r="O12"/>
  <c r="M12"/>
  <c r="K12"/>
  <c r="I12"/>
  <c r="AA10"/>
  <c r="W10"/>
  <c r="U10"/>
  <c r="S10"/>
  <c r="Q14"/>
  <c r="O14"/>
  <c r="M14"/>
  <c r="K14"/>
  <c r="I14"/>
  <c r="AA11"/>
  <c r="W11"/>
  <c r="U11"/>
  <c r="S11"/>
  <c r="Q10"/>
  <c r="O10"/>
  <c r="M10"/>
  <c r="K10"/>
  <c r="I10"/>
  <c r="AA14"/>
  <c r="W14"/>
  <c r="U14"/>
  <c r="S14"/>
  <c r="Q13"/>
  <c r="O13"/>
  <c r="M13"/>
  <c r="K13"/>
  <c r="I13"/>
  <c r="AA11" i="19"/>
  <c r="W11"/>
  <c r="U11"/>
  <c r="S11"/>
  <c r="Q12"/>
  <c r="O12"/>
  <c r="M12"/>
  <c r="K12"/>
  <c r="I12"/>
  <c r="AA13"/>
  <c r="W13"/>
  <c r="U13"/>
  <c r="S13"/>
  <c r="Q10"/>
  <c r="O10"/>
  <c r="M10"/>
  <c r="K10"/>
  <c r="I10"/>
  <c r="AA12"/>
  <c r="W12"/>
  <c r="U12"/>
  <c r="S12"/>
  <c r="Q13"/>
  <c r="O13"/>
  <c r="M13"/>
  <c r="K13"/>
  <c r="I13"/>
  <c r="AA18"/>
  <c r="W18"/>
  <c r="U18"/>
  <c r="S18"/>
  <c r="Q18"/>
  <c r="O18"/>
  <c r="M18"/>
  <c r="K18"/>
  <c r="I18"/>
  <c r="AA16"/>
  <c r="W16"/>
  <c r="U16"/>
  <c r="S16"/>
  <c r="Q16"/>
  <c r="O16"/>
  <c r="M16"/>
  <c r="K16"/>
  <c r="I16"/>
  <c r="AA15"/>
  <c r="W15"/>
  <c r="U15"/>
  <c r="S15"/>
  <c r="Q15"/>
  <c r="O15"/>
  <c r="M15"/>
  <c r="K15"/>
  <c r="I15"/>
  <c r="AA10"/>
  <c r="W10"/>
  <c r="U10"/>
  <c r="S10"/>
  <c r="Q11"/>
  <c r="O11"/>
  <c r="M11"/>
  <c r="K11"/>
  <c r="I11"/>
  <c r="AA17"/>
  <c r="W17"/>
  <c r="U17"/>
  <c r="S17"/>
  <c r="Q17"/>
  <c r="O17"/>
  <c r="M17"/>
  <c r="K17"/>
  <c r="I17"/>
  <c r="AA14"/>
  <c r="W14"/>
  <c r="U14"/>
  <c r="S14"/>
  <c r="Q14"/>
  <c r="O14"/>
  <c r="M14"/>
  <c r="K14"/>
  <c r="I14"/>
  <c r="W14" i="9"/>
  <c r="W13"/>
  <c r="W27"/>
  <c r="W12"/>
  <c r="W25"/>
  <c r="W28"/>
  <c r="W20"/>
  <c r="W24"/>
  <c r="U14"/>
  <c r="U13"/>
  <c r="U27"/>
  <c r="U12"/>
  <c r="U25"/>
  <c r="U28"/>
  <c r="S14"/>
  <c r="S13"/>
  <c r="S27"/>
  <c r="S12"/>
  <c r="S25"/>
  <c r="Q20"/>
  <c r="Q10"/>
  <c r="Q27"/>
  <c r="Q16"/>
  <c r="Q25"/>
  <c r="O20"/>
  <c r="O10"/>
  <c r="O27"/>
  <c r="O16"/>
  <c r="O25"/>
  <c r="O28"/>
  <c r="M20"/>
  <c r="M10"/>
  <c r="M27"/>
  <c r="M16"/>
  <c r="M25"/>
  <c r="M28"/>
  <c r="M21"/>
  <c r="M24"/>
  <c r="M31"/>
  <c r="M29"/>
  <c r="K14"/>
  <c r="K19"/>
  <c r="K20"/>
  <c r="K10"/>
  <c r="K27"/>
  <c r="K16"/>
  <c r="K25"/>
  <c r="I20"/>
  <c r="I10"/>
  <c r="I27"/>
  <c r="I16"/>
  <c r="I25"/>
  <c r="K14" i="8"/>
  <c r="K10"/>
  <c r="K20"/>
  <c r="K12"/>
  <c r="K17"/>
  <c r="K23"/>
  <c r="K25"/>
  <c r="K26"/>
  <c r="K22"/>
  <c r="K16"/>
  <c r="K27"/>
  <c r="K28"/>
  <c r="U11"/>
  <c r="U24"/>
  <c r="U17"/>
  <c r="U10"/>
  <c r="U14"/>
  <c r="U12"/>
  <c r="U15"/>
  <c r="U21"/>
  <c r="U25"/>
  <c r="K10" i="7"/>
  <c r="W21" i="4"/>
  <c r="W12"/>
  <c r="W11"/>
  <c r="W16"/>
  <c r="W20"/>
  <c r="W19"/>
  <c r="W22"/>
  <c r="W23"/>
  <c r="W15"/>
  <c r="W26"/>
  <c r="W25"/>
  <c r="U21"/>
  <c r="U12"/>
  <c r="U11"/>
  <c r="U16"/>
  <c r="U20"/>
  <c r="U19"/>
  <c r="U22"/>
  <c r="U23"/>
  <c r="U15"/>
  <c r="U26"/>
  <c r="U24"/>
  <c r="U17"/>
  <c r="U25"/>
  <c r="S21"/>
  <c r="S12"/>
  <c r="S11"/>
  <c r="S16"/>
  <c r="S20"/>
  <c r="S19"/>
  <c r="S22"/>
  <c r="S23"/>
  <c r="S15"/>
  <c r="S26"/>
  <c r="S24"/>
  <c r="S17"/>
  <c r="S25"/>
  <c r="Q24"/>
  <c r="Q25"/>
  <c r="Q13"/>
  <c r="Q17"/>
  <c r="Q22"/>
  <c r="Q23"/>
  <c r="Q21"/>
  <c r="Q26"/>
  <c r="Q15"/>
  <c r="Q12"/>
  <c r="Q20"/>
  <c r="G20" s="1"/>
  <c r="Q28"/>
  <c r="O19"/>
  <c r="O25"/>
  <c r="O13"/>
  <c r="O24"/>
  <c r="O17"/>
  <c r="O21"/>
  <c r="O22"/>
  <c r="O26"/>
  <c r="O23"/>
  <c r="O12"/>
  <c r="O14"/>
  <c r="O28"/>
  <c r="M19"/>
  <c r="M25"/>
  <c r="M13"/>
  <c r="M24"/>
  <c r="M17"/>
  <c r="M21"/>
  <c r="M22"/>
  <c r="M26"/>
  <c r="M23"/>
  <c r="M12"/>
  <c r="M14"/>
  <c r="M28"/>
  <c r="K19"/>
  <c r="K25"/>
  <c r="K13"/>
  <c r="K24"/>
  <c r="K17"/>
  <c r="K21"/>
  <c r="K22"/>
  <c r="K26"/>
  <c r="K23"/>
  <c r="K12"/>
  <c r="K14"/>
  <c r="K28"/>
  <c r="I19"/>
  <c r="I25"/>
  <c r="I13"/>
  <c r="I24"/>
  <c r="I17"/>
  <c r="I21"/>
  <c r="I22"/>
  <c r="I26"/>
  <c r="I23"/>
  <c r="I12"/>
  <c r="I27"/>
  <c r="I14"/>
  <c r="I28"/>
  <c r="I12" i="6"/>
  <c r="K12"/>
  <c r="M12"/>
  <c r="O12"/>
  <c r="Q12"/>
  <c r="S13"/>
  <c r="U13"/>
  <c r="W13"/>
  <c r="I20"/>
  <c r="K20"/>
  <c r="M20"/>
  <c r="O20"/>
  <c r="Q20"/>
  <c r="S19"/>
  <c r="U19"/>
  <c r="W19"/>
  <c r="I11"/>
  <c r="K11"/>
  <c r="M11"/>
  <c r="O11"/>
  <c r="Q11"/>
  <c r="S14"/>
  <c r="U14"/>
  <c r="W14"/>
  <c r="I10"/>
  <c r="K10"/>
  <c r="M10"/>
  <c r="O10"/>
  <c r="Q10"/>
  <c r="S10"/>
  <c r="U10"/>
  <c r="W10"/>
  <c r="I23"/>
  <c r="K23"/>
  <c r="M23"/>
  <c r="O23"/>
  <c r="Q23"/>
  <c r="S23"/>
  <c r="U23"/>
  <c r="W23"/>
  <c r="I14"/>
  <c r="K14"/>
  <c r="M14"/>
  <c r="O14"/>
  <c r="Q14"/>
  <c r="S11"/>
  <c r="U11"/>
  <c r="W11"/>
  <c r="I19"/>
  <c r="K19"/>
  <c r="M19"/>
  <c r="O19"/>
  <c r="Q19"/>
  <c r="S16"/>
  <c r="U16"/>
  <c r="W16"/>
  <c r="I15"/>
  <c r="K15"/>
  <c r="M15"/>
  <c r="O15"/>
  <c r="Q15"/>
  <c r="S18"/>
  <c r="U18"/>
  <c r="W18"/>
  <c r="I17"/>
  <c r="K17"/>
  <c r="M17"/>
  <c r="O17"/>
  <c r="Q17"/>
  <c r="S12"/>
  <c r="U12"/>
  <c r="W12"/>
  <c r="I18"/>
  <c r="K18"/>
  <c r="M18"/>
  <c r="O18"/>
  <c r="Q18"/>
  <c r="S15"/>
  <c r="U15"/>
  <c r="W15"/>
  <c r="I16"/>
  <c r="K16"/>
  <c r="M16"/>
  <c r="O16"/>
  <c r="Q16"/>
  <c r="S17"/>
  <c r="U17"/>
  <c r="W17"/>
  <c r="I22"/>
  <c r="K22"/>
  <c r="M22"/>
  <c r="O22"/>
  <c r="Q22"/>
  <c r="S22"/>
  <c r="U22"/>
  <c r="W22"/>
  <c r="K30"/>
  <c r="M30"/>
  <c r="O30"/>
  <c r="Q30"/>
  <c r="S30"/>
  <c r="U30"/>
  <c r="W30"/>
  <c r="I35"/>
  <c r="K35"/>
  <c r="M35"/>
  <c r="O35"/>
  <c r="Q35"/>
  <c r="S35"/>
  <c r="U35"/>
  <c r="W35"/>
  <c r="I33"/>
  <c r="M33"/>
  <c r="O33"/>
  <c r="S33"/>
  <c r="U33"/>
  <c r="W33"/>
  <c r="I24"/>
  <c r="K24"/>
  <c r="M24"/>
  <c r="O24"/>
  <c r="Q24"/>
  <c r="S24"/>
  <c r="U24"/>
  <c r="W24"/>
  <c r="I21"/>
  <c r="K21"/>
  <c r="M21"/>
  <c r="O21"/>
  <c r="Q21"/>
  <c r="S21"/>
  <c r="U21"/>
  <c r="W21"/>
  <c r="AA12" i="2"/>
  <c r="AA13"/>
  <c r="AA17"/>
  <c r="AA14"/>
  <c r="AA15"/>
  <c r="AA18"/>
  <c r="W12"/>
  <c r="W13"/>
  <c r="W17"/>
  <c r="W14"/>
  <c r="W15"/>
  <c r="W18"/>
  <c r="U12"/>
  <c r="U13"/>
  <c r="U17"/>
  <c r="U14"/>
  <c r="U15"/>
  <c r="U18"/>
  <c r="S12"/>
  <c r="S13"/>
  <c r="S17"/>
  <c r="S14"/>
  <c r="S15"/>
  <c r="S18"/>
  <c r="Q12"/>
  <c r="Q13"/>
  <c r="Q17"/>
  <c r="Q14"/>
  <c r="Q15"/>
  <c r="Q18"/>
  <c r="O12"/>
  <c r="O13"/>
  <c r="O17"/>
  <c r="O14"/>
  <c r="O15"/>
  <c r="O18"/>
  <c r="M12"/>
  <c r="M13"/>
  <c r="M17"/>
  <c r="M14"/>
  <c r="M15"/>
  <c r="M18"/>
  <c r="K12"/>
  <c r="K13"/>
  <c r="K17"/>
  <c r="K14"/>
  <c r="K15"/>
  <c r="K18"/>
  <c r="I12"/>
  <c r="I13"/>
  <c r="I17"/>
  <c r="I14"/>
  <c r="I15"/>
  <c r="I18"/>
  <c r="AA13" i="18"/>
  <c r="W13"/>
  <c r="U13"/>
  <c r="S13"/>
  <c r="Q14"/>
  <c r="O14"/>
  <c r="M14"/>
  <c r="K14"/>
  <c r="I14"/>
  <c r="AA12"/>
  <c r="W12"/>
  <c r="U12"/>
  <c r="S12"/>
  <c r="Q12"/>
  <c r="O12"/>
  <c r="M12"/>
  <c r="K12"/>
  <c r="I12"/>
  <c r="AA10"/>
  <c r="W10"/>
  <c r="U10"/>
  <c r="S10"/>
  <c r="Q13"/>
  <c r="O13"/>
  <c r="M13"/>
  <c r="K13"/>
  <c r="I13"/>
  <c r="AA11"/>
  <c r="W11"/>
  <c r="U11"/>
  <c r="S11"/>
  <c r="Q11"/>
  <c r="O11"/>
  <c r="M11"/>
  <c r="K11"/>
  <c r="AA18" i="17"/>
  <c r="W18"/>
  <c r="U18"/>
  <c r="S18"/>
  <c r="Q18"/>
  <c r="O18"/>
  <c r="M18"/>
  <c r="K18"/>
  <c r="I18"/>
  <c r="AA17"/>
  <c r="W17"/>
  <c r="U17"/>
  <c r="S17"/>
  <c r="Q17"/>
  <c r="O17"/>
  <c r="M17"/>
  <c r="K17"/>
  <c r="I17"/>
  <c r="AA16"/>
  <c r="W16"/>
  <c r="U16"/>
  <c r="S16"/>
  <c r="Q16"/>
  <c r="O16"/>
  <c r="M16"/>
  <c r="K16"/>
  <c r="I16"/>
  <c r="AA15"/>
  <c r="W15"/>
  <c r="U15"/>
  <c r="S15"/>
  <c r="Q15"/>
  <c r="O15"/>
  <c r="M15"/>
  <c r="K15"/>
  <c r="I15"/>
  <c r="AA14"/>
  <c r="W14"/>
  <c r="U14"/>
  <c r="S14"/>
  <c r="Q10"/>
  <c r="O10"/>
  <c r="M10"/>
  <c r="K10"/>
  <c r="I10"/>
  <c r="AA13"/>
  <c r="W13"/>
  <c r="U13"/>
  <c r="S13"/>
  <c r="Q14"/>
  <c r="O14"/>
  <c r="M14"/>
  <c r="K14"/>
  <c r="I14"/>
  <c r="AA12"/>
  <c r="W12"/>
  <c r="U12"/>
  <c r="S12"/>
  <c r="Q11"/>
  <c r="O11"/>
  <c r="M11"/>
  <c r="K11"/>
  <c r="I11"/>
  <c r="AA11"/>
  <c r="W11"/>
  <c r="U11"/>
  <c r="S11"/>
  <c r="Q13"/>
  <c r="O13"/>
  <c r="M13"/>
  <c r="K13"/>
  <c r="I13"/>
  <c r="AA10"/>
  <c r="W10"/>
  <c r="U10"/>
  <c r="S10"/>
  <c r="Q12"/>
  <c r="O12"/>
  <c r="M12"/>
  <c r="K12"/>
  <c r="I12"/>
  <c r="I10" i="16"/>
  <c r="I11"/>
  <c r="I13"/>
  <c r="W13" i="5"/>
  <c r="W18"/>
  <c r="W11"/>
  <c r="W12"/>
  <c r="W15"/>
  <c r="W19"/>
  <c r="W14"/>
  <c r="W21"/>
  <c r="W22"/>
  <c r="W25"/>
  <c r="W28"/>
  <c r="W23"/>
  <c r="W27"/>
  <c r="W29"/>
  <c r="U13"/>
  <c r="U18"/>
  <c r="U11"/>
  <c r="U12"/>
  <c r="U15"/>
  <c r="U19"/>
  <c r="U14"/>
  <c r="U21"/>
  <c r="U22"/>
  <c r="U25"/>
  <c r="U28"/>
  <c r="U23"/>
  <c r="U27"/>
  <c r="U29"/>
  <c r="S13"/>
  <c r="S18"/>
  <c r="S11"/>
  <c r="S12"/>
  <c r="S15"/>
  <c r="S19"/>
  <c r="S14"/>
  <c r="S21"/>
  <c r="S22"/>
  <c r="S25"/>
  <c r="S28"/>
  <c r="S23"/>
  <c r="S27"/>
  <c r="S29"/>
  <c r="Q19"/>
  <c r="Q22"/>
  <c r="Q12"/>
  <c r="Q21"/>
  <c r="Q14"/>
  <c r="Q11"/>
  <c r="Q13"/>
  <c r="Q23"/>
  <c r="Q24"/>
  <c r="Q25"/>
  <c r="Q28"/>
  <c r="Q15"/>
  <c r="Q27"/>
  <c r="Q29"/>
  <c r="O19"/>
  <c r="O22"/>
  <c r="O12"/>
  <c r="O21"/>
  <c r="O14"/>
  <c r="O11"/>
  <c r="O13"/>
  <c r="O23"/>
  <c r="O24"/>
  <c r="O25"/>
  <c r="O28"/>
  <c r="O15"/>
  <c r="O27"/>
  <c r="O29"/>
  <c r="M19"/>
  <c r="M22"/>
  <c r="M12"/>
  <c r="M21"/>
  <c r="M14"/>
  <c r="M11"/>
  <c r="M13"/>
  <c r="M23"/>
  <c r="M24"/>
  <c r="M25"/>
  <c r="M28"/>
  <c r="M15"/>
  <c r="M27"/>
  <c r="M29"/>
  <c r="K19"/>
  <c r="K22"/>
  <c r="K12"/>
  <c r="K21"/>
  <c r="K14"/>
  <c r="K11"/>
  <c r="K13"/>
  <c r="K23"/>
  <c r="K24"/>
  <c r="K25"/>
  <c r="K28"/>
  <c r="K15"/>
  <c r="K27"/>
  <c r="K29"/>
  <c r="I19"/>
  <c r="I22"/>
  <c r="I12"/>
  <c r="I21"/>
  <c r="I14"/>
  <c r="I11"/>
  <c r="I13"/>
  <c r="I23"/>
  <c r="I24"/>
  <c r="I25"/>
  <c r="I28"/>
  <c r="I15"/>
  <c r="I27"/>
  <c r="I29"/>
  <c r="U11" i="16"/>
  <c r="U13"/>
  <c r="U12"/>
  <c r="W11"/>
  <c r="W13"/>
  <c r="W12"/>
  <c r="AA21" i="4"/>
  <c r="AA27" i="5"/>
  <c r="AA16" i="4"/>
  <c r="AA14" i="9"/>
  <c r="AA25"/>
  <c r="AA29" i="5"/>
  <c r="AA15" i="4"/>
  <c r="AA20"/>
  <c r="AA23"/>
  <c r="AA11" i="1"/>
  <c r="AA17"/>
  <c r="S11"/>
  <c r="Q13"/>
  <c r="O13"/>
  <c r="O12"/>
  <c r="M13"/>
  <c r="M12"/>
  <c r="K13"/>
  <c r="I13"/>
  <c r="W12"/>
  <c r="W10"/>
  <c r="W15"/>
  <c r="W11"/>
  <c r="W13"/>
  <c r="W17"/>
  <c r="U11"/>
  <c r="W12" i="10"/>
  <c r="W21"/>
  <c r="W13"/>
  <c r="U10"/>
  <c r="U12"/>
  <c r="AA23" i="9"/>
  <c r="AA15"/>
  <c r="AA10" i="5"/>
  <c r="W10"/>
  <c r="AA25" i="4"/>
  <c r="U10"/>
  <c r="U12" i="1"/>
  <c r="U15"/>
  <c r="U10"/>
  <c r="U13"/>
  <c r="U17"/>
  <c r="AA11" i="16"/>
  <c r="AA12"/>
  <c r="AA13"/>
  <c r="S10" i="5"/>
  <c r="I14" i="9"/>
  <c r="I19"/>
  <c r="I10" i="8"/>
  <c r="I26"/>
  <c r="I22"/>
  <c r="I16"/>
  <c r="I18"/>
  <c r="I23"/>
  <c r="I17"/>
  <c r="I27"/>
  <c r="I28"/>
  <c r="I12"/>
  <c r="I20" i="1"/>
  <c r="I11"/>
  <c r="I17"/>
  <c r="I12"/>
  <c r="I10" i="7"/>
  <c r="AA10"/>
  <c r="W10"/>
  <c r="U10"/>
  <c r="S10"/>
  <c r="U10" i="5"/>
  <c r="AA22"/>
  <c r="AA11"/>
  <c r="AA12"/>
  <c r="AA23"/>
  <c r="S12" i="1"/>
  <c r="S10"/>
  <c r="S13"/>
  <c r="S17"/>
  <c r="Q10" i="5"/>
  <c r="Q12" i="1"/>
  <c r="Q14"/>
  <c r="Q10" i="7"/>
  <c r="AA19"/>
  <c r="W19"/>
  <c r="U19"/>
  <c r="S19"/>
  <c r="Q21"/>
  <c r="O21"/>
  <c r="M21"/>
  <c r="K21"/>
  <c r="I21"/>
  <c r="AA30" i="6"/>
  <c r="AA10" i="11"/>
  <c r="AA12" i="10"/>
  <c r="AA15"/>
  <c r="AA27"/>
  <c r="AA16"/>
  <c r="W15"/>
  <c r="W27"/>
  <c r="W16"/>
  <c r="U15"/>
  <c r="U27"/>
  <c r="U16"/>
  <c r="S12"/>
  <c r="S15"/>
  <c r="S27"/>
  <c r="Q10"/>
  <c r="Q14"/>
  <c r="Q27"/>
  <c r="O10"/>
  <c r="O14"/>
  <c r="O27"/>
  <c r="W23" i="9"/>
  <c r="W15"/>
  <c r="W26"/>
  <c r="W10"/>
  <c r="U23"/>
  <c r="U15"/>
  <c r="U26"/>
  <c r="U10"/>
  <c r="S23"/>
  <c r="S15"/>
  <c r="S26"/>
  <c r="Q14"/>
  <c r="Q19"/>
  <c r="Q26"/>
  <c r="O14"/>
  <c r="O19"/>
  <c r="O26"/>
  <c r="AA27" i="8"/>
  <c r="AA28"/>
  <c r="AA10"/>
  <c r="AA12"/>
  <c r="AA24"/>
  <c r="W27"/>
  <c r="W28"/>
  <c r="W10"/>
  <c r="W12"/>
  <c r="W24"/>
  <c r="U27"/>
  <c r="U28"/>
  <c r="S27"/>
  <c r="S28"/>
  <c r="S10"/>
  <c r="S12"/>
  <c r="S24"/>
  <c r="Q27"/>
  <c r="Q28"/>
  <c r="Q10"/>
  <c r="Q12"/>
  <c r="Q18"/>
  <c r="O27"/>
  <c r="O28"/>
  <c r="O10"/>
  <c r="O12"/>
  <c r="O18"/>
  <c r="O10" i="7"/>
  <c r="O10" i="5"/>
  <c r="AA10" i="4"/>
  <c r="AA12"/>
  <c r="AA24"/>
  <c r="AA19"/>
  <c r="AA22"/>
  <c r="AA17"/>
  <c r="AA13"/>
  <c r="AA11"/>
  <c r="AA26"/>
  <c r="W10"/>
  <c r="W13"/>
  <c r="U13"/>
  <c r="S10"/>
  <c r="S13"/>
  <c r="Q10"/>
  <c r="Q14"/>
  <c r="O10"/>
  <c r="O15"/>
  <c r="O14" i="1"/>
  <c r="M10" i="5"/>
  <c r="M19" i="9"/>
  <c r="M10" i="4"/>
  <c r="M15"/>
  <c r="M12" i="10"/>
  <c r="M10"/>
  <c r="M14"/>
  <c r="M27"/>
  <c r="M20"/>
  <c r="M22"/>
  <c r="M14" i="9"/>
  <c r="M27" i="8"/>
  <c r="M28"/>
  <c r="M10"/>
  <c r="M12"/>
  <c r="K18" i="10"/>
  <c r="K19"/>
  <c r="K28"/>
  <c r="K17"/>
  <c r="K29"/>
  <c r="K15"/>
  <c r="K12"/>
  <c r="K10"/>
  <c r="K14"/>
  <c r="K27"/>
  <c r="K20"/>
  <c r="M10" i="7"/>
  <c r="AA13" i="9"/>
  <c r="AA11" i="15"/>
  <c r="W11"/>
  <c r="U11"/>
  <c r="K12" i="1"/>
  <c r="K15" i="4"/>
  <c r="K10"/>
  <c r="I15"/>
  <c r="I10"/>
  <c r="K10" i="5"/>
  <c r="AA13" i="11"/>
  <c r="W13"/>
  <c r="U13"/>
  <c r="S13"/>
  <c r="Q13"/>
  <c r="O13"/>
  <c r="M13"/>
  <c r="K13"/>
  <c r="I13"/>
  <c r="AA14" i="15"/>
  <c r="W14"/>
  <c r="U14"/>
  <c r="AA12" i="12"/>
  <c r="W12"/>
  <c r="U12"/>
  <c r="S12"/>
  <c r="Q11"/>
  <c r="O11"/>
  <c r="M11"/>
  <c r="K11"/>
  <c r="I11"/>
  <c r="I10" i="5"/>
  <c r="I27" i="10"/>
  <c r="I10"/>
  <c r="AA12" i="15"/>
  <c r="W12"/>
  <c r="U12"/>
  <c r="AA10" i="3"/>
  <c r="W10"/>
  <c r="U10"/>
  <c r="S10"/>
  <c r="Q10"/>
  <c r="O10"/>
  <c r="M10"/>
  <c r="K10"/>
  <c r="I10"/>
  <c r="AA12" i="1"/>
  <c r="M14"/>
  <c r="K14"/>
  <c r="AA11" i="10"/>
  <c r="W11"/>
  <c r="U11"/>
  <c r="S11"/>
  <c r="Q18"/>
  <c r="O18"/>
  <c r="M18"/>
  <c r="I18"/>
  <c r="AA14" i="3"/>
  <c r="W14"/>
  <c r="U14"/>
  <c r="S14"/>
  <c r="Q14"/>
  <c r="O14"/>
  <c r="M14"/>
  <c r="K14"/>
  <c r="I14"/>
  <c r="AA29" i="10"/>
  <c r="W29"/>
  <c r="U29"/>
  <c r="S29"/>
  <c r="Q29"/>
  <c r="O29"/>
  <c r="M29"/>
  <c r="I29"/>
  <c r="AA30" i="7"/>
  <c r="W30"/>
  <c r="U30"/>
  <c r="S30"/>
  <c r="Q30"/>
  <c r="O30"/>
  <c r="M30"/>
  <c r="K30"/>
  <c r="I30"/>
  <c r="AA13" i="3"/>
  <c r="W13"/>
  <c r="U13"/>
  <c r="S13"/>
  <c r="Q13"/>
  <c r="O13"/>
  <c r="M13"/>
  <c r="K13"/>
  <c r="I13"/>
  <c r="AA27" i="9"/>
  <c r="AA15" i="8"/>
  <c r="W15"/>
  <c r="S15"/>
  <c r="Q17"/>
  <c r="O17"/>
  <c r="M17"/>
  <c r="AA13" i="15"/>
  <c r="W13"/>
  <c r="U13"/>
  <c r="I15" i="3"/>
  <c r="K15"/>
  <c r="M15"/>
  <c r="O15"/>
  <c r="Q15"/>
  <c r="S15"/>
  <c r="U15"/>
  <c r="W15"/>
  <c r="AA15"/>
  <c r="AA12" i="7"/>
  <c r="W12"/>
  <c r="U12"/>
  <c r="S12"/>
  <c r="Q18"/>
  <c r="O18"/>
  <c r="M18"/>
  <c r="K18"/>
  <c r="I18"/>
  <c r="AA12" i="6"/>
  <c r="W14" i="11"/>
  <c r="U14"/>
  <c r="S14"/>
  <c r="Q14"/>
  <c r="O14"/>
  <c r="M14"/>
  <c r="K14"/>
  <c r="I14"/>
  <c r="O11" i="9"/>
  <c r="I24" i="7"/>
  <c r="K24"/>
  <c r="M24"/>
  <c r="O24"/>
  <c r="Q24"/>
  <c r="S24"/>
  <c r="U24"/>
  <c r="W24"/>
  <c r="W17" i="15"/>
  <c r="U16"/>
  <c r="U17"/>
  <c r="O12" i="3"/>
  <c r="Q12"/>
  <c r="Q17"/>
  <c r="M12"/>
  <c r="K12"/>
  <c r="I17"/>
  <c r="I16"/>
  <c r="I11"/>
  <c r="I12"/>
  <c r="I20" i="13"/>
  <c r="I15"/>
  <c r="I11"/>
  <c r="I14"/>
  <c r="I10"/>
  <c r="AA14" i="11"/>
  <c r="AA13" i="13"/>
  <c r="W13"/>
  <c r="U13"/>
  <c r="S13"/>
  <c r="Q13"/>
  <c r="O13"/>
  <c r="M13"/>
  <c r="K13"/>
  <c r="AA25" i="5"/>
  <c r="AA10" i="13"/>
  <c r="W10"/>
  <c r="U10"/>
  <c r="S10"/>
  <c r="Q10"/>
  <c r="O10"/>
  <c r="M10"/>
  <c r="K10"/>
  <c r="AA18" i="5"/>
  <c r="AA14" i="13"/>
  <c r="W14"/>
  <c r="U14"/>
  <c r="S14"/>
  <c r="Q14"/>
  <c r="O14"/>
  <c r="M14"/>
  <c r="K14"/>
  <c r="AA17" i="15"/>
  <c r="AA24" i="7"/>
  <c r="AA33" i="6"/>
  <c r="AA16" i="15"/>
  <c r="W16"/>
  <c r="U10" i="11"/>
  <c r="U12"/>
  <c r="U11"/>
  <c r="AA13" i="1"/>
  <c r="I12" i="16"/>
  <c r="AA10"/>
  <c r="W10"/>
  <c r="U10"/>
  <c r="AA11" i="11"/>
  <c r="W11"/>
  <c r="S11"/>
  <c r="Q11"/>
  <c r="O11"/>
  <c r="M11"/>
  <c r="K11"/>
  <c r="I11"/>
  <c r="Q17" i="1"/>
  <c r="O17"/>
  <c r="M17"/>
  <c r="K17"/>
  <c r="AA15" i="15"/>
  <c r="W15"/>
  <c r="U15"/>
  <c r="AA12" i="3"/>
  <c r="W12"/>
  <c r="U12"/>
  <c r="S12"/>
  <c r="AA14" i="12"/>
  <c r="W14"/>
  <c r="U14"/>
  <c r="S14"/>
  <c r="Q14"/>
  <c r="O14"/>
  <c r="M14"/>
  <c r="K14"/>
  <c r="I14"/>
  <c r="AA16" i="3"/>
  <c r="W16"/>
  <c r="U16"/>
  <c r="S16"/>
  <c r="Q16"/>
  <c r="O16"/>
  <c r="M16"/>
  <c r="K16"/>
  <c r="M20" i="1"/>
  <c r="M18"/>
  <c r="M11"/>
  <c r="AA12" i="9"/>
  <c r="AA21" i="8"/>
  <c r="W21"/>
  <c r="S21"/>
  <c r="Q23"/>
  <c r="O23"/>
  <c r="AA24" i="6"/>
  <c r="AA23" i="7"/>
  <c r="W23"/>
  <c r="U23"/>
  <c r="S23"/>
  <c r="Q23"/>
  <c r="O23"/>
  <c r="M23"/>
  <c r="K23"/>
  <c r="I23"/>
  <c r="M23" i="8"/>
  <c r="I20"/>
  <c r="I13"/>
  <c r="I25"/>
  <c r="I14"/>
  <c r="AA15" i="7"/>
  <c r="AA26"/>
  <c r="AA16"/>
  <c r="AA13"/>
  <c r="AA27"/>
  <c r="AA25"/>
  <c r="AA21"/>
  <c r="AA18"/>
  <c r="AA22"/>
  <c r="AA11"/>
  <c r="AA20"/>
  <c r="AA14"/>
  <c r="AA10" i="6"/>
  <c r="AA35"/>
  <c r="AA21"/>
  <c r="AA13"/>
  <c r="AA17"/>
  <c r="AA18"/>
  <c r="AA11"/>
  <c r="AA23"/>
  <c r="AA22"/>
  <c r="AA14"/>
  <c r="AA16"/>
  <c r="AA15"/>
  <c r="W14" i="7"/>
  <c r="U14"/>
  <c r="S14"/>
  <c r="Q14"/>
  <c r="O14"/>
  <c r="M14"/>
  <c r="K14"/>
  <c r="I14"/>
  <c r="I19" i="10"/>
  <c r="I20"/>
  <c r="I28"/>
  <c r="I17"/>
  <c r="I22"/>
  <c r="I12"/>
  <c r="I14"/>
  <c r="I15"/>
  <c r="AA19" i="5"/>
  <c r="AA13"/>
  <c r="AA18" i="15"/>
  <c r="W18"/>
  <c r="U18"/>
  <c r="AA12" i="11"/>
  <c r="W12"/>
  <c r="S12"/>
  <c r="Q12"/>
  <c r="O12"/>
  <c r="M12"/>
  <c r="K12"/>
  <c r="I12"/>
  <c r="I10" i="12"/>
  <c r="I12"/>
  <c r="G13" i="17" l="1"/>
  <c r="G15"/>
  <c r="G27" i="4"/>
  <c r="G14" i="13"/>
  <c r="G13"/>
  <c r="G10"/>
  <c r="G11" i="20"/>
  <c r="G18" i="19"/>
  <c r="G10"/>
  <c r="G27" i="10"/>
  <c r="G18" i="15"/>
  <c r="G13" i="1"/>
  <c r="G14" i="18"/>
  <c r="G21" i="7"/>
  <c r="G14" i="12"/>
  <c r="G11"/>
  <c r="G14" i="11"/>
  <c r="G12"/>
  <c r="G11"/>
  <c r="G13"/>
  <c r="G19" i="20"/>
  <c r="G13"/>
  <c r="G10"/>
  <c r="G12"/>
  <c r="G21"/>
  <c r="G17"/>
  <c r="G22"/>
  <c r="G15"/>
  <c r="G14"/>
  <c r="G14" i="19"/>
  <c r="G16"/>
  <c r="G13"/>
  <c r="G11"/>
  <c r="G12"/>
  <c r="G29" i="10"/>
  <c r="G10"/>
  <c r="G18"/>
  <c r="G14"/>
  <c r="G14" i="9"/>
  <c r="G10"/>
  <c r="G25"/>
  <c r="G20"/>
  <c r="G16"/>
  <c r="G19"/>
  <c r="G27"/>
  <c r="G23" i="8"/>
  <c r="G28"/>
  <c r="G17"/>
  <c r="G27"/>
  <c r="G10"/>
  <c r="G12"/>
  <c r="G24" i="7"/>
  <c r="G21" i="6"/>
  <c r="G30"/>
  <c r="G18"/>
  <c r="G29" i="5"/>
  <c r="G25"/>
  <c r="G11"/>
  <c r="G22"/>
  <c r="G10"/>
  <c r="G27"/>
  <c r="G15"/>
  <c r="G19"/>
  <c r="G21"/>
  <c r="G12"/>
  <c r="G22" i="4"/>
  <c r="G12"/>
  <c r="G21"/>
  <c r="G25"/>
  <c r="G28"/>
  <c r="G17"/>
  <c r="G19"/>
  <c r="G23"/>
  <c r="G13"/>
  <c r="G14"/>
  <c r="G26"/>
  <c r="G24"/>
  <c r="G15"/>
  <c r="G10"/>
  <c r="G15" i="15"/>
  <c r="G14"/>
  <c r="G17"/>
  <c r="G16"/>
  <c r="G13"/>
  <c r="G12"/>
  <c r="G11"/>
  <c r="G14" i="3"/>
  <c r="G17" i="2"/>
  <c r="G18"/>
  <c r="G13"/>
  <c r="G12"/>
  <c r="G15"/>
  <c r="G14"/>
  <c r="G14" i="1"/>
  <c r="G12"/>
  <c r="G17"/>
  <c r="G12" i="18"/>
  <c r="G13"/>
  <c r="G12" i="16"/>
  <c r="G11"/>
  <c r="G10"/>
  <c r="G13"/>
  <c r="G10" i="7"/>
  <c r="G18"/>
  <c r="G30"/>
  <c r="G23"/>
  <c r="G14"/>
  <c r="G24" i="6"/>
  <c r="G22"/>
  <c r="G16"/>
  <c r="G19"/>
  <c r="G23"/>
  <c r="G33"/>
  <c r="G35"/>
  <c r="G17"/>
  <c r="G15"/>
  <c r="G14"/>
  <c r="G10"/>
  <c r="G11"/>
  <c r="G12"/>
  <c r="G10" i="3"/>
  <c r="G24" i="5"/>
  <c r="G17" i="19"/>
  <c r="G15"/>
  <c r="G16" i="3"/>
  <c r="G15"/>
  <c r="G12"/>
  <c r="G13"/>
  <c r="G11" i="17"/>
  <c r="G16"/>
  <c r="G14"/>
  <c r="G17"/>
  <c r="G12"/>
  <c r="G10"/>
  <c r="G18"/>
  <c r="AA28" i="9"/>
  <c r="S28"/>
  <c r="Q28"/>
  <c r="K28"/>
  <c r="I28"/>
  <c r="W22" i="7"/>
  <c r="W21"/>
  <c r="W16"/>
  <c r="W15"/>
  <c r="U22"/>
  <c r="U21"/>
  <c r="U16"/>
  <c r="U15"/>
  <c r="S22"/>
  <c r="S21"/>
  <c r="S16"/>
  <c r="S15"/>
  <c r="Q22"/>
  <c r="Q13"/>
  <c r="Q19"/>
  <c r="Q15"/>
  <c r="O22"/>
  <c r="O13"/>
  <c r="O19"/>
  <c r="O15"/>
  <c r="M22"/>
  <c r="M13"/>
  <c r="M19"/>
  <c r="M15"/>
  <c r="K22"/>
  <c r="K13"/>
  <c r="K19"/>
  <c r="K15"/>
  <c r="I22"/>
  <c r="G22" s="1"/>
  <c r="I13"/>
  <c r="I19"/>
  <c r="I15"/>
  <c r="AA15" i="5"/>
  <c r="G14" s="1"/>
  <c r="AA14"/>
  <c r="G13" s="1"/>
  <c r="AA16" i="2"/>
  <c r="AA11"/>
  <c r="W16"/>
  <c r="W11"/>
  <c r="U16"/>
  <c r="U11"/>
  <c r="S16"/>
  <c r="S11"/>
  <c r="Q16"/>
  <c r="Q11"/>
  <c r="O16"/>
  <c r="O11"/>
  <c r="M16"/>
  <c r="M11"/>
  <c r="K16"/>
  <c r="K11"/>
  <c r="AA10" i="1"/>
  <c r="AA19"/>
  <c r="W19"/>
  <c r="U19"/>
  <c r="S19"/>
  <c r="Q11"/>
  <c r="Q20"/>
  <c r="O11"/>
  <c r="O20"/>
  <c r="K11"/>
  <c r="K20"/>
  <c r="I11" i="7"/>
  <c r="M18" i="9"/>
  <c r="I18"/>
  <c r="K18"/>
  <c r="O18"/>
  <c r="Q18"/>
  <c r="S16"/>
  <c r="U16"/>
  <c r="W16"/>
  <c r="AA16"/>
  <c r="O16" i="8"/>
  <c r="M16"/>
  <c r="S18"/>
  <c r="W18"/>
  <c r="Q16"/>
  <c r="U18"/>
  <c r="AA18"/>
  <c r="K17" i="3"/>
  <c r="O17"/>
  <c r="M17"/>
  <c r="S17"/>
  <c r="U17"/>
  <c r="W17"/>
  <c r="AA17"/>
  <c r="O10" i="11"/>
  <c r="M10"/>
  <c r="S10"/>
  <c r="W10"/>
  <c r="I10"/>
  <c r="K10"/>
  <c r="Q10"/>
  <c r="Q28" i="10"/>
  <c r="M28"/>
  <c r="O28"/>
  <c r="S28"/>
  <c r="U28"/>
  <c r="W28"/>
  <c r="AA28"/>
  <c r="Q17"/>
  <c r="M17"/>
  <c r="O17"/>
  <c r="S21"/>
  <c r="U21"/>
  <c r="AA21"/>
  <c r="Q22"/>
  <c r="K22"/>
  <c r="O22"/>
  <c r="S19"/>
  <c r="U19"/>
  <c r="W19"/>
  <c r="AA19"/>
  <c r="M15"/>
  <c r="O15"/>
  <c r="Q15"/>
  <c r="S18"/>
  <c r="U18"/>
  <c r="W18"/>
  <c r="AA18"/>
  <c r="Q31" i="9"/>
  <c r="K31"/>
  <c r="O31"/>
  <c r="S31"/>
  <c r="W31"/>
  <c r="U31"/>
  <c r="AA31"/>
  <c r="Q24"/>
  <c r="K24"/>
  <c r="O24"/>
  <c r="I24"/>
  <c r="S24"/>
  <c r="U24"/>
  <c r="AA24"/>
  <c r="Q12"/>
  <c r="K12"/>
  <c r="O12"/>
  <c r="AA11"/>
  <c r="I12"/>
  <c r="M12"/>
  <c r="S11"/>
  <c r="U11"/>
  <c r="W11"/>
  <c r="Q17"/>
  <c r="K17"/>
  <c r="O17"/>
  <c r="AA17"/>
  <c r="I17"/>
  <c r="M17"/>
  <c r="S17"/>
  <c r="U17"/>
  <c r="W17"/>
  <c r="Q21"/>
  <c r="K21"/>
  <c r="O21"/>
  <c r="AA20"/>
  <c r="I21"/>
  <c r="S20"/>
  <c r="U20"/>
  <c r="O29"/>
  <c r="Q29"/>
  <c r="S29"/>
  <c r="U29"/>
  <c r="W29"/>
  <c r="AA29"/>
  <c r="I26"/>
  <c r="M26"/>
  <c r="K26"/>
  <c r="AA26"/>
  <c r="Q26" i="8"/>
  <c r="O26"/>
  <c r="M26"/>
  <c r="S26"/>
  <c r="W26"/>
  <c r="U26"/>
  <c r="AA26"/>
  <c r="O11"/>
  <c r="I11"/>
  <c r="M11"/>
  <c r="S16"/>
  <c r="W16"/>
  <c r="K11"/>
  <c r="Q11"/>
  <c r="U16"/>
  <c r="AA16"/>
  <c r="Q22"/>
  <c r="O22"/>
  <c r="M22"/>
  <c r="S20"/>
  <c r="W20"/>
  <c r="U20"/>
  <c r="AA20"/>
  <c r="Q20"/>
  <c r="O20"/>
  <c r="AA14"/>
  <c r="M20"/>
  <c r="S14"/>
  <c r="W14"/>
  <c r="Q25"/>
  <c r="O25"/>
  <c r="AA25"/>
  <c r="M25"/>
  <c r="S25"/>
  <c r="W25"/>
  <c r="Q27" i="7"/>
  <c r="I27"/>
  <c r="K27"/>
  <c r="M27"/>
  <c r="O27"/>
  <c r="S27"/>
  <c r="U27"/>
  <c r="W27"/>
  <c r="Q25"/>
  <c r="I25"/>
  <c r="K25"/>
  <c r="M25"/>
  <c r="O25"/>
  <c r="S25"/>
  <c r="U25"/>
  <c r="W25"/>
  <c r="I20"/>
  <c r="K20"/>
  <c r="M20"/>
  <c r="O20"/>
  <c r="Q20"/>
  <c r="S17"/>
  <c r="U17"/>
  <c r="W17"/>
  <c r="AA17"/>
  <c r="AA19" i="6"/>
  <c r="G20" s="1"/>
  <c r="AA21" i="5"/>
  <c r="G23" s="1"/>
  <c r="AA28"/>
  <c r="G28" s="1"/>
  <c r="K20" i="13"/>
  <c r="M20"/>
  <c r="O20"/>
  <c r="Q20"/>
  <c r="S20"/>
  <c r="U20"/>
  <c r="W20"/>
  <c r="AA20"/>
  <c r="K15"/>
  <c r="M15"/>
  <c r="O15"/>
  <c r="Q15"/>
  <c r="S15"/>
  <c r="U15"/>
  <c r="W15"/>
  <c r="AA15"/>
  <c r="K11"/>
  <c r="M11"/>
  <c r="O11"/>
  <c r="Q11"/>
  <c r="S11"/>
  <c r="U11"/>
  <c r="W11"/>
  <c r="AA11"/>
  <c r="K10" i="12"/>
  <c r="M10"/>
  <c r="O10"/>
  <c r="Q10"/>
  <c r="S11"/>
  <c r="U11"/>
  <c r="W11"/>
  <c r="AA11"/>
  <c r="K12"/>
  <c r="M12"/>
  <c r="O12"/>
  <c r="Q12"/>
  <c r="S10"/>
  <c r="U10"/>
  <c r="W10"/>
  <c r="AA10"/>
  <c r="I13"/>
  <c r="K13"/>
  <c r="M13"/>
  <c r="O13"/>
  <c r="Q13"/>
  <c r="S13"/>
  <c r="U13"/>
  <c r="W13"/>
  <c r="AA13"/>
  <c r="I16"/>
  <c r="K16"/>
  <c r="M16"/>
  <c r="O16"/>
  <c r="Q16"/>
  <c r="S16"/>
  <c r="U16"/>
  <c r="W16"/>
  <c r="AA16"/>
  <c r="O20" i="10"/>
  <c r="Q20"/>
  <c r="S16"/>
  <c r="M19"/>
  <c r="O19"/>
  <c r="Q19"/>
  <c r="S13"/>
  <c r="U13"/>
  <c r="AA13"/>
  <c r="O12"/>
  <c r="Q12"/>
  <c r="S10"/>
  <c r="W10"/>
  <c r="AA10"/>
  <c r="I11" i="9"/>
  <c r="K11"/>
  <c r="M11"/>
  <c r="Q11"/>
  <c r="S10"/>
  <c r="AA10"/>
  <c r="I15"/>
  <c r="K15"/>
  <c r="M15"/>
  <c r="O15"/>
  <c r="Q15"/>
  <c r="S19"/>
  <c r="U19"/>
  <c r="W19"/>
  <c r="AA19"/>
  <c r="M18" i="8"/>
  <c r="G18" s="1"/>
  <c r="K13"/>
  <c r="M13"/>
  <c r="O13"/>
  <c r="Q13"/>
  <c r="S11"/>
  <c r="W11"/>
  <c r="AA11"/>
  <c r="M14"/>
  <c r="O14"/>
  <c r="Q14"/>
  <c r="S17"/>
  <c r="W17"/>
  <c r="AA17"/>
  <c r="K11" i="7"/>
  <c r="M11"/>
  <c r="O11"/>
  <c r="Q11"/>
  <c r="S13"/>
  <c r="U13"/>
  <c r="W13"/>
  <c r="I17"/>
  <c r="K17"/>
  <c r="M17"/>
  <c r="O17"/>
  <c r="Q17"/>
  <c r="S18"/>
  <c r="U18"/>
  <c r="W18"/>
  <c r="I12"/>
  <c r="K12"/>
  <c r="M12"/>
  <c r="O12"/>
  <c r="Q12"/>
  <c r="S20"/>
  <c r="U20"/>
  <c r="W20"/>
  <c r="I16"/>
  <c r="K16"/>
  <c r="M16"/>
  <c r="O16"/>
  <c r="Q16"/>
  <c r="S11"/>
  <c r="U11"/>
  <c r="W11"/>
  <c r="I26"/>
  <c r="K26"/>
  <c r="M26"/>
  <c r="O26"/>
  <c r="Q26"/>
  <c r="S26"/>
  <c r="U26"/>
  <c r="W26"/>
  <c r="K11" i="3"/>
  <c r="M11"/>
  <c r="O11"/>
  <c r="Q11"/>
  <c r="S11"/>
  <c r="U11"/>
  <c r="W11"/>
  <c r="AA11"/>
  <c r="I10" i="2"/>
  <c r="K10"/>
  <c r="M10"/>
  <c r="O10"/>
  <c r="Q10"/>
  <c r="S10"/>
  <c r="U10"/>
  <c r="W10"/>
  <c r="AA10"/>
  <c r="I18" i="1"/>
  <c r="K18"/>
  <c r="O18"/>
  <c r="Q18"/>
  <c r="S15"/>
  <c r="AA15"/>
  <c r="G13" i="7" l="1"/>
  <c r="G20" i="13"/>
  <c r="G22" i="10"/>
  <c r="G10" i="11"/>
  <c r="G11" i="13"/>
  <c r="G15"/>
  <c r="G15" i="10"/>
  <c r="G28"/>
  <c r="G17"/>
  <c r="G20"/>
  <c r="G11" i="9"/>
  <c r="G29"/>
  <c r="G20" i="8"/>
  <c r="G22"/>
  <c r="G26"/>
  <c r="G14"/>
  <c r="G16"/>
  <c r="G25"/>
  <c r="G20" i="1"/>
  <c r="G11"/>
  <c r="G16" i="12"/>
  <c r="G12"/>
  <c r="G10"/>
  <c r="G13"/>
  <c r="G19" i="10"/>
  <c r="G12"/>
  <c r="G17" i="9"/>
  <c r="G24"/>
  <c r="G21"/>
  <c r="G15"/>
  <c r="G26"/>
  <c r="G12"/>
  <c r="G31"/>
  <c r="G18"/>
  <c r="G28"/>
  <c r="G13" i="8"/>
  <c r="G11"/>
  <c r="G26" i="7"/>
  <c r="G11"/>
  <c r="G27"/>
  <c r="G25"/>
  <c r="G16"/>
  <c r="G17" i="3"/>
  <c r="G16" i="2"/>
  <c r="G10"/>
  <c r="G11"/>
  <c r="G18" i="1"/>
  <c r="G19" i="7"/>
  <c r="G12"/>
  <c r="G17"/>
  <c r="G15"/>
  <c r="G20"/>
  <c r="G11" i="3"/>
  <c r="I11" i="18"/>
  <c r="G11" s="1"/>
</calcChain>
</file>

<file path=xl/sharedStrings.xml><?xml version="1.0" encoding="utf-8"?>
<sst xmlns="http://schemas.openxmlformats.org/spreadsheetml/2006/main" count="1362" uniqueCount="261">
  <si>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</si>
  <si>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</si>
  <si>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</si>
  <si>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</si>
  <si>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</si>
  <si>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</si>
  <si>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</si>
  <si>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</si>
  <si>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</si>
  <si>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</si>
  <si>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</si>
  <si>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</si>
  <si>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</si>
  <si>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</si>
  <si>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</si>
  <si>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</si>
  <si>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</si>
  <si>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</si>
  <si>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</si>
  <si>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</si>
  <si>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</si>
  <si>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</si>
  <si>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</si>
  <si>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</si>
  <si>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</si>
  <si>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</si>
  <si>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</si>
  <si>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</si>
  <si>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</si>
  <si>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</si>
  <si>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</si>
  <si>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</si>
  <si>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</si>
  <si>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</si>
  <si>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</si>
  <si>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</si>
  <si>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</si>
  <si>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</si>
  <si>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</si>
  <si>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</si>
  <si>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</si>
  <si>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</si>
  <si>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</si>
  <si>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</si>
  <si>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</si>
  <si>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</si>
  <si>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</si>
  <si>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</si>
  <si>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</si>
  <si>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</si>
  <si>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</si>
  <si>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</si>
  <si>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</si>
  <si>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</si>
  <si>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</si>
  <si>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</si>
  <si>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</si>
  <si>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</si>
  <si>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</si>
  <si>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50-AIR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</si>
  <si>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</si>
  <si>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</si>
  <si>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</si>
  <si>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</si>
  <si>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</si>
  <si>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</si>
  <si>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</si>
  <si>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</si>
  <si>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</si>
  <si>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</si>
  <si>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</si>
  <si>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</si>
  <si>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</si>
  <si>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</si>
  <si>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</si>
  <si>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</si>
  <si>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</si>
  <si>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Liam</t>
  </si>
  <si>
    <t>Caskie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</si>
  <si>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</si>
  <si>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</si>
  <si>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</si>
  <si>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</si>
  <si>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</si>
  <si>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</si>
  <si>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</si>
  <si>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</si>
  <si>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</si>
  <si>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</si>
  <si>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</si>
  <si>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</si>
  <si>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</si>
  <si>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</si>
  <si>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</si>
  <si>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</si>
  <si>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</si>
  <si>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</si>
  <si>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</si>
  <si>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</si>
  <si>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</si>
  <si>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</si>
  <si>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</si>
  <si>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</si>
  <si>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</si>
  <si>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</si>
  <si>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</si>
  <si>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</si>
  <si>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</si>
  <si>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</si>
  <si>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</si>
  <si>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</si>
  <si>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</si>
  <si>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</si>
  <si>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</si>
  <si>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</si>
  <si>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</si>
  <si>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</si>
  <si>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</si>
  <si>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</si>
  <si>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</si>
  <si>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</si>
  <si>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</si>
  <si>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</si>
  <si>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</si>
  <si>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</si>
  <si>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</si>
  <si>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</si>
  <si>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453 - Nov.</t>
  </si>
  <si>
    <t>John</t>
  </si>
  <si>
    <t>Brent</t>
  </si>
  <si>
    <t>Dan</t>
  </si>
  <si>
    <t>Luke</t>
  </si>
  <si>
    <t>Beattie</t>
  </si>
  <si>
    <t>Justin</t>
  </si>
  <si>
    <t>Crumb</t>
  </si>
  <si>
    <t>Josh</t>
  </si>
  <si>
    <t>Bak</t>
  </si>
  <si>
    <t>Seguin</t>
  </si>
  <si>
    <t>St.Amand</t>
  </si>
  <si>
    <t>Open-Int</t>
  </si>
  <si>
    <t>Eric</t>
  </si>
  <si>
    <t>Lee</t>
  </si>
  <si>
    <t>D2-SPDWY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</si>
  <si>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</si>
  <si>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</si>
  <si>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</si>
  <si>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</si>
  <si>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</si>
  <si>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</si>
  <si>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</si>
  <si>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</si>
  <si>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>DIRT TRACK  --   Production ATV  CURRENT STANDINGS  ---  2022 SEASON</t>
  </si>
  <si>
    <t>DIRT TRACK  --   Open ATV  CURRENT STANDINGS  ---  2022 SEASON</t>
  </si>
  <si>
    <t>DIRT TRACK  --  Youth  --  50cc Chain   CURRENT STANDINGS  ---  2022 SEASON</t>
  </si>
  <si>
    <t>DIRT TRACK  --  Youth  --  65cc   CURRENT STANDINGS  ---  2022 SEASON</t>
  </si>
  <si>
    <t>DIRT TRACK  --  Youth  --  85cc   CURRENT STANDINGS  ---  2022 SEASON</t>
  </si>
  <si>
    <t>DIRT TRACK  --  Youth  --  85cc - 250cc  CURRENT STANDINGS  ---  2022 SEASON</t>
  </si>
  <si>
    <t>DIRT TRACK  --  450cc Novice     CURRENT STANDINGS  ---  2022 SEASON</t>
  </si>
  <si>
    <t>DIRT TRACK  --  Open Novice   CURRENT STANDINGS  ---  2022 SEASON</t>
  </si>
  <si>
    <t>DIRT TRACK  --  450cc Intermediate     CURRENT STANDINGS  ---  2022 SEASON</t>
  </si>
  <si>
    <t>DIRT TRACK  --  Open Intermediate   CURRENT STANDINGS  ---  2022 SEASON</t>
  </si>
  <si>
    <t>DIRT TRACK  --  450cc Expert     CURRENT STANDINGS  ---  2022 SEASON</t>
  </si>
  <si>
    <t>DIRT TRACK  --  Open Expert     CURRENT STANDINGS  ---  2022 SEASON</t>
  </si>
  <si>
    <t>DIRT TRACK  --  Veteran +40   CURRENT STANDINGS  ---  2022 SEASON</t>
  </si>
  <si>
    <t>DIRT TRACK  --  Vintage Lights   CURRENT STANDINGS  ---  2022 SEASON</t>
  </si>
  <si>
    <t>DIRT TRACK  --  Vintage Open   CURRENT STANDINGS  ---  2022 SEASON</t>
  </si>
  <si>
    <t>DIRT TRACK -- SPEEDWAY D-1   CURRENT STANDINGS  ---  2022 SEASON</t>
  </si>
  <si>
    <t>DIRT TRACK -- SPEEDWAY D-2   CURRENT STANDINGS  ---  2022 SEASON</t>
  </si>
  <si>
    <t>DIRT TRACK -- CARTS   CURRENT STANDINGS  ---  2022 SEASON</t>
  </si>
  <si>
    <t>DIRT TRACK -- 750 EXPERTS   CURRENT STANDINGS  ---  2022 SEASON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</si>
  <si>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</si>
  <si>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</si>
  <si>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</si>
  <si>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</si>
  <si>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</si>
  <si>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</si>
  <si>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</si>
  <si>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</si>
  <si>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</si>
  <si>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</si>
  <si>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</si>
  <si>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</si>
  <si>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</si>
  <si>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</si>
  <si>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</si>
  <si>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</si>
  <si>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</si>
  <si>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</si>
  <si>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</si>
  <si>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</si>
  <si>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</si>
  <si>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</si>
  <si>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</si>
  <si>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</si>
  <si>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</si>
  <si>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</si>
  <si>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</si>
  <si>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</si>
  <si>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>Terry</t>
  </si>
  <si>
    <t>Doan</t>
  </si>
  <si>
    <t>Bekker-Thompson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</si>
  <si>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</si>
  <si>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</si>
  <si>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</si>
  <si>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</si>
  <si>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</si>
  <si>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</si>
  <si>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</si>
  <si>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</si>
  <si>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</si>
  <si>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</si>
  <si>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</si>
  <si>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</si>
  <si>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</si>
  <si>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</si>
  <si>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</si>
  <si>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>Roderick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</si>
  <si>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</si>
  <si>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</si>
  <si>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</si>
  <si>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</si>
  <si>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</si>
  <si>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</si>
  <si>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</si>
  <si>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</si>
  <si>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</si>
  <si>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Steven</t>
  </si>
  <si>
    <t>Jordan</t>
  </si>
  <si>
    <t>McCormack</t>
  </si>
  <si>
    <t xml:space="preserve">Mike </t>
  </si>
  <si>
    <t>Lock</t>
  </si>
  <si>
    <t>Barwell</t>
  </si>
  <si>
    <t>Abi</t>
  </si>
  <si>
    <t>Roberts</t>
  </si>
  <si>
    <t>Bennett</t>
  </si>
  <si>
    <t>Chasland</t>
  </si>
  <si>
    <t>Karts</t>
  </si>
  <si>
    <t>Brian</t>
  </si>
  <si>
    <t>Kadwell</t>
  </si>
  <si>
    <t>Van Dyk</t>
  </si>
  <si>
    <t>DIRT TRACK  --  Youth  --  ATV  CURRENT STANDINGS  ---  2022 SEASON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</si>
  <si>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</si>
  <si>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</si>
  <si>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</si>
  <si>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</si>
  <si>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</si>
  <si>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</si>
  <si>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</si>
  <si>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</si>
  <si>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</si>
  <si>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</si>
  <si>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</si>
  <si>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</si>
  <si>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</si>
  <si>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</si>
  <si>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</si>
  <si>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</si>
  <si>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 xml:space="preserve">Al </t>
  </si>
  <si>
    <t>Jack</t>
  </si>
  <si>
    <t>Marshall</t>
  </si>
  <si>
    <t>DNS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</si>
</sst>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textRotation="180"/>
      <protection locked="0"/>
    </xf>
    <xf numFmtId="0" fontId="4" fillId="0" borderId="1" xfId="0" applyNumberFormat="1" applyFont="1" applyFill="1" applyBorder="1" applyAlignment="1" applyProtection="1">
      <alignment vertical="center" textRotation="180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vertical="center" textRotation="180"/>
    </xf>
    <xf numFmtId="0" fontId="1" fillId="0" borderId="1" xfId="0" applyFont="1" applyFill="1" applyBorder="1" applyAlignment="1">
      <alignment vertical="center" textRotation="180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vertical="center" textRotation="180"/>
      <protection locked="0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>
      <selection activeCell="H11" sqref="H11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AC1" s="26" t="s">
        <v>29</v>
      </c>
      <c r="AD1" s="26" t="s">
        <v>30</v>
      </c>
      <c r="AE1" s="26" t="s">
        <v>31</v>
      </c>
    </row>
    <row r="2" spans="1:31">
      <c r="C2" s="28" t="s">
        <v>33</v>
      </c>
      <c r="D2" s="25"/>
      <c r="E2" s="25"/>
      <c r="F2" s="25"/>
      <c r="G2" s="25" t="s">
        <v>172</v>
      </c>
      <c r="H2" s="25"/>
      <c r="I2" s="25"/>
      <c r="J2" s="25"/>
      <c r="K2" s="25"/>
      <c r="L2" s="25"/>
      <c r="M2" s="25"/>
      <c r="N2" s="25"/>
      <c r="O2" s="25"/>
      <c r="AC2" s="26" t="s">
        <v>27</v>
      </c>
      <c r="AD2" s="26" t="s">
        <v>32</v>
      </c>
      <c r="AE2" s="26" t="s">
        <v>32</v>
      </c>
    </row>
    <row r="3" spans="1:31">
      <c r="C3" s="28" t="s">
        <v>63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3"/>
      <c r="S3" s="23"/>
      <c r="T3" s="23"/>
      <c r="U3" s="24"/>
      <c r="V3" s="133"/>
      <c r="W3" s="25"/>
      <c r="X3" s="25"/>
      <c r="Y3" s="25"/>
      <c r="Z3" s="25"/>
      <c r="AA3" s="25"/>
      <c r="AC3" s="26">
        <v>1</v>
      </c>
      <c r="AD3" s="26">
        <v>23</v>
      </c>
      <c r="AE3" s="26">
        <v>15</v>
      </c>
    </row>
    <row r="4" spans="1:3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132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>
      <c r="C5" s="166" t="s">
        <v>151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3"/>
      <c r="S5" s="23"/>
      <c r="T5" s="23"/>
      <c r="U5" s="23"/>
      <c r="V5" s="132"/>
      <c r="W5" s="23"/>
      <c r="X5" s="23"/>
      <c r="Y5" s="23"/>
      <c r="Z5" s="23"/>
      <c r="AA5" s="23"/>
      <c r="AC5" s="26">
        <v>3</v>
      </c>
      <c r="AD5" s="26">
        <v>18</v>
      </c>
      <c r="AE5" s="26">
        <v>10</v>
      </c>
    </row>
    <row r="6" spans="1:31">
      <c r="AC6" s="26">
        <v>4</v>
      </c>
      <c r="AD6" s="26">
        <v>16</v>
      </c>
      <c r="AE6" s="26">
        <v>8</v>
      </c>
    </row>
    <row r="7" spans="1:31" ht="21.7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3"/>
      <c r="L7" s="172">
        <v>44723</v>
      </c>
      <c r="M7" s="173"/>
      <c r="N7" s="172">
        <v>44730</v>
      </c>
      <c r="O7" s="173"/>
      <c r="P7" s="172">
        <v>44737</v>
      </c>
      <c r="Q7" s="174"/>
      <c r="R7" s="172">
        <v>44744</v>
      </c>
      <c r="S7" s="174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6">
        <v>5</v>
      </c>
      <c r="AD7" s="26">
        <v>14</v>
      </c>
      <c r="AE7" s="26">
        <v>6</v>
      </c>
    </row>
    <row r="8" spans="1:31">
      <c r="A8" s="57"/>
      <c r="B8" s="58"/>
      <c r="C8" s="58"/>
      <c r="D8" s="58"/>
      <c r="E8" s="53"/>
      <c r="F8" s="53"/>
      <c r="G8" s="53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5"/>
      <c r="AC8" s="26">
        <v>6</v>
      </c>
      <c r="AD8" s="26">
        <v>12</v>
      </c>
      <c r="AE8" s="26">
        <v>5</v>
      </c>
    </row>
    <row r="9" spans="1:31">
      <c r="A9" s="44"/>
      <c r="B9" s="59"/>
      <c r="C9" s="59"/>
      <c r="D9" s="177" t="s">
        <v>52</v>
      </c>
      <c r="E9" s="177"/>
      <c r="F9" s="177"/>
      <c r="G9" s="50"/>
      <c r="H9" s="36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34" t="s">
        <v>27</v>
      </c>
      <c r="Y9" s="34" t="s">
        <v>28</v>
      </c>
      <c r="Z9" s="34" t="s">
        <v>27</v>
      </c>
      <c r="AA9" s="34" t="s">
        <v>28</v>
      </c>
      <c r="AC9" s="26">
        <v>7</v>
      </c>
      <c r="AD9" s="26">
        <v>11</v>
      </c>
      <c r="AE9" s="26">
        <v>4</v>
      </c>
    </row>
    <row r="10" spans="1:31">
      <c r="A10" s="120"/>
      <c r="B10" s="86">
        <v>216</v>
      </c>
      <c r="C10" s="4"/>
      <c r="D10" s="4" t="s">
        <v>146</v>
      </c>
      <c r="E10" s="11" t="s">
        <v>94</v>
      </c>
      <c r="F10" s="11" t="s">
        <v>95</v>
      </c>
      <c r="G10" s="47">
        <f t="shared" ref="G10:G16" si="0">I10+K10+M10+O10+Q10+S10+U10+W10+Y10+AA10</f>
        <v>69</v>
      </c>
      <c r="H10" s="94">
        <v>1</v>
      </c>
      <c r="I10" s="101">
        <f t="shared" ref="I10:I16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3"/>
      <c r="K10" s="101">
        <f t="shared" ref="K10:K16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4">
        <v>1</v>
      </c>
      <c r="M10" s="101">
        <f t="shared" ref="M10:M1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5"/>
      <c r="O10" s="101">
        <f t="shared" ref="O10:O16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6">
        <v>1</v>
      </c>
      <c r="Q10" s="101">
        <f t="shared" ref="Q10:Q1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6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6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6">
        <v>13</v>
      </c>
      <c r="AD10" s="26">
        <v>4</v>
      </c>
      <c r="AE10" s="26">
        <v>0</v>
      </c>
    </row>
    <row r="11" spans="1:31">
      <c r="A11" s="3"/>
      <c r="B11" s="86">
        <v>711</v>
      </c>
      <c r="C11" s="4"/>
      <c r="D11" s="4" t="s">
        <v>146</v>
      </c>
      <c r="E11" s="64" t="s">
        <v>96</v>
      </c>
      <c r="F11" s="64" t="s">
        <v>97</v>
      </c>
      <c r="G11" s="47">
        <f t="shared" si="0"/>
        <v>60</v>
      </c>
      <c r="H11" s="96">
        <v>2</v>
      </c>
      <c r="I11" s="101">
        <f t="shared" si="1"/>
        <v>20</v>
      </c>
      <c r="J11" s="142"/>
      <c r="K11" s="101">
        <f t="shared" si="2"/>
        <v>0</v>
      </c>
      <c r="L11" s="94">
        <v>2</v>
      </c>
      <c r="M11" s="101">
        <f t="shared" si="3"/>
        <v>20</v>
      </c>
      <c r="N11" s="95"/>
      <c r="O11" s="101">
        <f t="shared" si="4"/>
        <v>0</v>
      </c>
      <c r="P11" s="96">
        <v>2</v>
      </c>
      <c r="Q11" s="101">
        <f t="shared" si="5"/>
        <v>20</v>
      </c>
      <c r="R11" s="94"/>
      <c r="S11" s="101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6"/>
      <c r="W11" s="10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6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6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20"/>
      <c r="B12" s="163">
        <v>21</v>
      </c>
      <c r="C12" s="10"/>
      <c r="D12" s="4" t="s">
        <v>146</v>
      </c>
      <c r="E12" s="64" t="s">
        <v>21</v>
      </c>
      <c r="F12" s="64" t="s">
        <v>54</v>
      </c>
      <c r="G12" s="47">
        <f t="shared" si="0"/>
        <v>18</v>
      </c>
      <c r="H12" s="96"/>
      <c r="I12" s="101">
        <f t="shared" si="1"/>
        <v>0</v>
      </c>
      <c r="J12" s="142"/>
      <c r="K12" s="101">
        <f t="shared" si="2"/>
        <v>0</v>
      </c>
      <c r="L12" s="10">
        <v>3</v>
      </c>
      <c r="M12" s="101">
        <f t="shared" si="3"/>
        <v>18</v>
      </c>
      <c r="N12" s="4"/>
      <c r="O12" s="101">
        <f t="shared" si="4"/>
        <v>0</v>
      </c>
      <c r="P12" s="4"/>
      <c r="Q12" s="101">
        <f t="shared" si="5"/>
        <v>0</v>
      </c>
      <c r="R12" s="10"/>
      <c r="S12" s="101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1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/>
      <c r="W12" s="101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6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4"/>
      <c r="AA12" s="46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20"/>
      <c r="B13" s="86">
        <v>29</v>
      </c>
      <c r="C13" s="10"/>
      <c r="D13" s="4" t="s">
        <v>146</v>
      </c>
      <c r="E13" s="1" t="s">
        <v>170</v>
      </c>
      <c r="F13" s="1" t="s">
        <v>171</v>
      </c>
      <c r="G13" s="47">
        <f t="shared" si="0"/>
        <v>18</v>
      </c>
      <c r="H13" s="96">
        <v>3</v>
      </c>
      <c r="I13" s="101">
        <f t="shared" si="1"/>
        <v>18</v>
      </c>
      <c r="J13" s="142"/>
      <c r="K13" s="101">
        <f t="shared" si="2"/>
        <v>0</v>
      </c>
      <c r="L13" s="10"/>
      <c r="M13" s="101">
        <f t="shared" si="3"/>
        <v>0</v>
      </c>
      <c r="N13" s="4"/>
      <c r="O13" s="101">
        <f t="shared" si="4"/>
        <v>0</v>
      </c>
      <c r="P13" s="4"/>
      <c r="Q13" s="101">
        <f t="shared" si="5"/>
        <v>0</v>
      </c>
      <c r="R13" s="94"/>
      <c r="S13" s="101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1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7"/>
      <c r="W13" s="101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6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6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3"/>
      <c r="B14" s="140">
        <v>15</v>
      </c>
      <c r="C14" s="4"/>
      <c r="D14" s="4" t="s">
        <v>146</v>
      </c>
      <c r="E14" s="1" t="s">
        <v>176</v>
      </c>
      <c r="F14" s="1" t="s">
        <v>175</v>
      </c>
      <c r="G14" s="47">
        <f t="shared" si="0"/>
        <v>20</v>
      </c>
      <c r="H14" s="96"/>
      <c r="I14" s="101">
        <f t="shared" si="1"/>
        <v>0</v>
      </c>
      <c r="J14" s="142"/>
      <c r="K14" s="101">
        <f t="shared" si="2"/>
        <v>0</v>
      </c>
      <c r="L14" s="94"/>
      <c r="M14" s="101">
        <f t="shared" si="3"/>
        <v>0</v>
      </c>
      <c r="N14" s="95">
        <v>2</v>
      </c>
      <c r="O14" s="101">
        <f t="shared" si="4"/>
        <v>20</v>
      </c>
      <c r="P14" s="96"/>
      <c r="Q14" s="101">
        <f t="shared" si="5"/>
        <v>0</v>
      </c>
      <c r="R14" s="94"/>
      <c r="S14" s="101">
        <f t="shared" ref="S14:S15" si="6"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1">
        <f t="shared" ref="U14:U16" si="7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7"/>
      <c r="W14" s="101">
        <f t="shared" ref="W14:W16" si="8"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6">
        <f t="shared" ref="Y14:Y16" si="9"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6">
        <f t="shared" ref="AA14:AA16" si="10"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6">
        <v>8</v>
      </c>
      <c r="AD14" s="26">
        <v>10</v>
      </c>
      <c r="AE14" s="26">
        <v>3</v>
      </c>
    </row>
    <row r="15" spans="1:31">
      <c r="A15" s="3"/>
      <c r="B15" s="140">
        <v>249</v>
      </c>
      <c r="C15" s="4"/>
      <c r="D15" s="4" t="s">
        <v>146</v>
      </c>
      <c r="E15" s="1" t="s">
        <v>177</v>
      </c>
      <c r="F15" s="1" t="s">
        <v>178</v>
      </c>
      <c r="G15" s="47">
        <f t="shared" si="0"/>
        <v>18</v>
      </c>
      <c r="H15" s="96"/>
      <c r="I15" s="101">
        <f t="shared" si="1"/>
        <v>0</v>
      </c>
      <c r="J15" s="142"/>
      <c r="K15" s="101">
        <f t="shared" si="2"/>
        <v>0</v>
      </c>
      <c r="L15" s="94"/>
      <c r="M15" s="101">
        <f t="shared" si="3"/>
        <v>0</v>
      </c>
      <c r="N15" s="95">
        <v>3</v>
      </c>
      <c r="O15" s="101">
        <f t="shared" si="4"/>
        <v>18</v>
      </c>
      <c r="P15" s="96"/>
      <c r="Q15" s="101">
        <f t="shared" si="5"/>
        <v>0</v>
      </c>
      <c r="R15" s="94"/>
      <c r="S15" s="101">
        <f t="shared" si="6"/>
        <v>0</v>
      </c>
      <c r="T15" s="9"/>
      <c r="U15" s="101">
        <f t="shared" si="7"/>
        <v>0</v>
      </c>
      <c r="V15" s="97"/>
      <c r="W15" s="101">
        <f t="shared" si="8"/>
        <v>0</v>
      </c>
      <c r="X15" s="9"/>
      <c r="Y15" s="46">
        <f t="shared" si="9"/>
        <v>0</v>
      </c>
      <c r="Z15" s="9"/>
      <c r="AA15" s="46">
        <f t="shared" si="10"/>
        <v>0</v>
      </c>
      <c r="AC15" s="26"/>
      <c r="AD15" s="26"/>
      <c r="AE15" s="26"/>
    </row>
    <row r="16" spans="1:31">
      <c r="A16" s="3"/>
      <c r="B16" s="86">
        <v>208</v>
      </c>
      <c r="C16" s="10"/>
      <c r="D16" s="4" t="s">
        <v>146</v>
      </c>
      <c r="E16" s="7" t="s">
        <v>173</v>
      </c>
      <c r="F16" s="7" t="s">
        <v>174</v>
      </c>
      <c r="G16" s="47">
        <f t="shared" si="0"/>
        <v>23</v>
      </c>
      <c r="H16" s="96"/>
      <c r="I16" s="101">
        <f t="shared" si="1"/>
        <v>0</v>
      </c>
      <c r="J16" s="142"/>
      <c r="K16" s="101">
        <f t="shared" si="2"/>
        <v>0</v>
      </c>
      <c r="L16" s="94"/>
      <c r="M16" s="101">
        <f t="shared" si="3"/>
        <v>0</v>
      </c>
      <c r="N16" s="95">
        <v>1</v>
      </c>
      <c r="O16" s="101">
        <f t="shared" si="4"/>
        <v>23</v>
      </c>
      <c r="P16" s="96"/>
      <c r="Q16" s="101">
        <f t="shared" si="5"/>
        <v>0</v>
      </c>
      <c r="R16" s="3"/>
      <c r="S16" s="101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"/>
      <c r="U16" s="101">
        <f t="shared" si="7"/>
        <v>0</v>
      </c>
      <c r="V16" s="7"/>
      <c r="W16" s="101">
        <f t="shared" si="8"/>
        <v>0</v>
      </c>
      <c r="X16" s="47"/>
      <c r="Y16" s="46">
        <f t="shared" si="9"/>
        <v>0</v>
      </c>
      <c r="Z16" s="101"/>
      <c r="AA16" s="46">
        <f t="shared" si="10"/>
        <v>0</v>
      </c>
    </row>
    <row r="17" spans="1:36">
      <c r="A17" s="91"/>
      <c r="B17" s="85"/>
      <c r="C17" s="155"/>
      <c r="D17" s="66"/>
      <c r="E17" s="89"/>
      <c r="F17" s="89"/>
      <c r="G17" s="156"/>
      <c r="H17" s="157"/>
      <c r="I17" s="158"/>
      <c r="J17" s="157"/>
      <c r="K17" s="158"/>
      <c r="L17" s="159"/>
      <c r="M17" s="158"/>
      <c r="N17" s="160"/>
      <c r="O17" s="158"/>
      <c r="P17" s="161"/>
      <c r="Q17" s="158"/>
      <c r="R17" s="91"/>
      <c r="S17" s="85"/>
      <c r="T17" s="155"/>
      <c r="U17" s="66"/>
      <c r="V17" s="89"/>
      <c r="W17" s="89"/>
      <c r="X17" s="156"/>
      <c r="Y17" s="157"/>
      <c r="Z17" s="158"/>
      <c r="AA17" s="157"/>
      <c r="AB17" s="101"/>
      <c r="AC17" s="9"/>
      <c r="AD17" s="101"/>
      <c r="AE17" s="97"/>
      <c r="AF17" s="101"/>
      <c r="AG17" s="9"/>
      <c r="AH17" s="46"/>
      <c r="AI17" s="9"/>
      <c r="AJ17" s="46"/>
    </row>
    <row r="18" spans="1:36">
      <c r="I18" s="70"/>
    </row>
    <row r="19" spans="1:36">
      <c r="A19" s="141"/>
      <c r="K19" s="140"/>
      <c r="L19" s="10"/>
      <c r="M19" s="4"/>
      <c r="N19" s="7"/>
      <c r="O19" s="7"/>
      <c r="P19" s="47"/>
      <c r="Q19" s="142"/>
      <c r="R19" s="101"/>
      <c r="S19" s="142"/>
      <c r="T19" s="101"/>
      <c r="U19" s="3"/>
      <c r="V19" s="101"/>
      <c r="W19" s="95"/>
      <c r="X19" s="101"/>
      <c r="Y19" s="96"/>
      <c r="Z19" s="101"/>
      <c r="AA19" s="94"/>
    </row>
    <row r="20" spans="1:36">
      <c r="A20" s="141"/>
    </row>
    <row r="21" spans="1:36">
      <c r="A21" s="141"/>
    </row>
    <row r="22" spans="1:36">
      <c r="A22" s="141"/>
    </row>
    <row r="23" spans="1:36">
      <c r="A23" s="141"/>
    </row>
    <row r="24" spans="1:36">
      <c r="A24" s="141"/>
    </row>
    <row r="25" spans="1:36">
      <c r="A25" s="141"/>
    </row>
    <row r="26" spans="1:36">
      <c r="A26" s="141"/>
    </row>
    <row r="27" spans="1:36">
      <c r="A27" s="141"/>
    </row>
    <row r="28" spans="1:36">
      <c r="A28" s="141"/>
    </row>
    <row r="29" spans="1:36">
      <c r="A29" s="170" t="s">
        <v>79</v>
      </c>
      <c r="B29" s="170"/>
      <c r="C29" s="170"/>
      <c r="D29" s="170"/>
      <c r="E29" s="170"/>
      <c r="F29" s="170"/>
      <c r="G29" s="170"/>
    </row>
    <row r="30" spans="1:36">
      <c r="A30" s="171" t="s">
        <v>74</v>
      </c>
      <c r="B30" s="171"/>
      <c r="C30" s="171"/>
      <c r="D30" s="171"/>
      <c r="E30" s="171"/>
      <c r="F30" s="171"/>
      <c r="G30" s="171"/>
    </row>
    <row r="31" spans="1:36">
      <c r="A31" s="167" t="s">
        <v>111</v>
      </c>
      <c r="B31" s="167"/>
      <c r="C31" s="167"/>
      <c r="D31" s="167"/>
      <c r="E31" s="167"/>
      <c r="F31" s="167"/>
      <c r="G31" s="167"/>
    </row>
  </sheetData>
  <sortState ref="A10:Q16">
    <sortCondition descending="1" ref="Q10:Q16"/>
  </sortState>
  <mergeCells count="15">
    <mergeCell ref="C5:O5"/>
    <mergeCell ref="A31:G31"/>
    <mergeCell ref="Z7:AA7"/>
    <mergeCell ref="A29:G29"/>
    <mergeCell ref="A30:G30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opLeftCell="A4" zoomScale="70" zoomScaleNormal="70" workbookViewId="0">
      <selection activeCell="Q6" sqref="Q6"/>
    </sheetView>
  </sheetViews>
  <sheetFormatPr defaultRowHeight="15.7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28"/>
      <c r="U1" s="25"/>
      <c r="V1" s="25"/>
      <c r="W1" s="25"/>
      <c r="X1" s="25"/>
      <c r="Y1" s="25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28"/>
      <c r="U2" s="25"/>
      <c r="V2" s="25"/>
      <c r="W2" s="25"/>
      <c r="X2" s="25"/>
      <c r="Y2" s="25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8"/>
      <c r="U3" s="25"/>
      <c r="V3" s="25"/>
      <c r="W3" s="25"/>
      <c r="X3" s="25"/>
      <c r="Y3" s="25"/>
      <c r="Z3" s="83"/>
      <c r="AA3" s="23"/>
    </row>
    <row r="4" spans="1:27">
      <c r="A4" s="6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3"/>
      <c r="S4" s="83"/>
      <c r="T4" s="179"/>
      <c r="U4" s="179"/>
      <c r="V4" s="179"/>
      <c r="W4" s="179"/>
      <c r="X4" s="117"/>
      <c r="Y4" s="117"/>
      <c r="Z4" s="83"/>
      <c r="AA4" s="23"/>
    </row>
    <row r="5" spans="1:27">
      <c r="A5" s="25"/>
      <c r="B5" s="25"/>
      <c r="C5" s="166" t="s">
        <v>159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84"/>
      <c r="P5" s="25"/>
      <c r="Q5" s="25"/>
      <c r="R5" s="83"/>
      <c r="S5" s="83"/>
      <c r="T5" s="127"/>
      <c r="U5" s="83"/>
      <c r="V5" s="82"/>
      <c r="W5" s="83"/>
      <c r="X5" s="118"/>
      <c r="Y5" s="118"/>
      <c r="Z5" s="82"/>
      <c r="AA5" s="23"/>
    </row>
    <row r="6" spans="1:27">
      <c r="A6" s="25"/>
      <c r="B6" s="25"/>
      <c r="C6" s="25"/>
      <c r="D6" s="25"/>
      <c r="E6" s="25"/>
      <c r="F6" s="25"/>
      <c r="G6" s="25"/>
      <c r="H6" s="84"/>
      <c r="I6" s="84"/>
      <c r="J6" s="83"/>
      <c r="K6" s="84"/>
      <c r="L6" s="84"/>
      <c r="M6" s="84"/>
      <c r="N6" s="84"/>
      <c r="O6" s="84"/>
      <c r="P6" s="83"/>
      <c r="Q6" s="84"/>
      <c r="R6" s="83"/>
      <c r="S6" s="83"/>
      <c r="T6" s="127"/>
      <c r="U6" s="83"/>
      <c r="V6" s="82"/>
      <c r="W6" s="83"/>
      <c r="X6" s="118"/>
      <c r="Y6" s="118"/>
      <c r="Z6" s="82"/>
      <c r="AA6" s="23"/>
    </row>
    <row r="7" spans="1:27">
      <c r="A7" s="8" t="s">
        <v>25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1"/>
      <c r="B8" s="52"/>
      <c r="C8" s="52"/>
      <c r="D8" s="52"/>
      <c r="E8" s="52"/>
      <c r="F8" s="52"/>
      <c r="G8" s="53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86">
        <v>909</v>
      </c>
      <c r="C10" s="4"/>
      <c r="D10" s="4" t="s">
        <v>5</v>
      </c>
      <c r="E10" s="1" t="s">
        <v>216</v>
      </c>
      <c r="F10" s="1" t="s">
        <v>23</v>
      </c>
      <c r="G10" s="33">
        <f t="shared" ref="G10:G24" si="0">I10+K10+M10+O10+Q10+S10+U10+W10+Y10+AA10</f>
        <v>115</v>
      </c>
      <c r="H10" s="9">
        <v>1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9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1</v>
      </c>
      <c r="Q10" s="9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35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35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35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35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35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31</v>
      </c>
      <c r="C11" s="10"/>
      <c r="D11" s="4" t="s">
        <v>5</v>
      </c>
      <c r="E11" s="1" t="s">
        <v>21</v>
      </c>
      <c r="F11" s="1" t="s">
        <v>18</v>
      </c>
      <c r="G11" s="33">
        <f t="shared" si="0"/>
        <v>84</v>
      </c>
      <c r="H11" s="96">
        <v>5</v>
      </c>
      <c r="I11" s="9">
        <f t="shared" si="1"/>
        <v>14</v>
      </c>
      <c r="J11" s="96">
        <v>3</v>
      </c>
      <c r="K11" s="9">
        <f t="shared" si="2"/>
        <v>18</v>
      </c>
      <c r="L11" s="94">
        <v>4</v>
      </c>
      <c r="M11" s="9">
        <f t="shared" si="3"/>
        <v>16</v>
      </c>
      <c r="N11" s="95">
        <v>4</v>
      </c>
      <c r="O11" s="9">
        <f t="shared" si="4"/>
        <v>16</v>
      </c>
      <c r="P11" s="96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9"/>
      <c r="AA11" s="34">
        <f t="shared" si="10"/>
        <v>0</v>
      </c>
    </row>
    <row r="12" spans="1:27">
      <c r="A12" s="120"/>
      <c r="B12" s="162">
        <v>38</v>
      </c>
      <c r="C12" s="10"/>
      <c r="D12" s="4" t="s">
        <v>5</v>
      </c>
      <c r="E12" s="1" t="s">
        <v>102</v>
      </c>
      <c r="F12" s="1" t="s">
        <v>17</v>
      </c>
      <c r="G12" s="33">
        <f t="shared" si="0"/>
        <v>86</v>
      </c>
      <c r="H12" s="9">
        <v>4</v>
      </c>
      <c r="I12" s="9">
        <f t="shared" si="1"/>
        <v>16</v>
      </c>
      <c r="J12" s="9">
        <v>5</v>
      </c>
      <c r="K12" s="9">
        <f t="shared" si="2"/>
        <v>14</v>
      </c>
      <c r="L12" s="94">
        <v>2</v>
      </c>
      <c r="M12" s="9">
        <f t="shared" si="3"/>
        <v>20</v>
      </c>
      <c r="N12" s="95">
        <v>3</v>
      </c>
      <c r="O12" s="9">
        <f t="shared" si="4"/>
        <v>18</v>
      </c>
      <c r="P12" s="9">
        <v>3</v>
      </c>
      <c r="Q12" s="9">
        <f t="shared" si="5"/>
        <v>18</v>
      </c>
      <c r="R12" s="10"/>
      <c r="S12" s="9">
        <f t="shared" si="6"/>
        <v>0</v>
      </c>
      <c r="T12" s="4"/>
      <c r="U12" s="9">
        <f t="shared" si="7"/>
        <v>0</v>
      </c>
      <c r="V12" s="10"/>
      <c r="W12" s="9">
        <f t="shared" si="8"/>
        <v>0</v>
      </c>
      <c r="X12" s="107"/>
      <c r="Y12" s="46">
        <f t="shared" si="9"/>
        <v>0</v>
      </c>
      <c r="Z12" s="4"/>
      <c r="AA12" s="34">
        <f t="shared" si="10"/>
        <v>0</v>
      </c>
    </row>
    <row r="13" spans="1:27">
      <c r="A13" s="120"/>
      <c r="B13" s="162">
        <v>60</v>
      </c>
      <c r="C13" s="4"/>
      <c r="D13" s="4" t="s">
        <v>5</v>
      </c>
      <c r="E13" s="1" t="s">
        <v>101</v>
      </c>
      <c r="F13" s="1" t="s">
        <v>13</v>
      </c>
      <c r="G13" s="33">
        <f t="shared" si="0"/>
        <v>47</v>
      </c>
      <c r="H13" s="96"/>
      <c r="I13" s="9">
        <f t="shared" si="1"/>
        <v>0</v>
      </c>
      <c r="J13" s="96">
        <v>10</v>
      </c>
      <c r="K13" s="9">
        <f t="shared" si="2"/>
        <v>8</v>
      </c>
      <c r="L13" s="94">
        <v>7</v>
      </c>
      <c r="M13" s="9">
        <f t="shared" si="3"/>
        <v>11</v>
      </c>
      <c r="N13" s="95">
        <v>6</v>
      </c>
      <c r="O13" s="9">
        <f t="shared" si="4"/>
        <v>12</v>
      </c>
      <c r="P13" s="96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107"/>
      <c r="Y13" s="46">
        <f t="shared" si="9"/>
        <v>0</v>
      </c>
      <c r="Z13" s="9"/>
      <c r="AA13" s="34">
        <f t="shared" si="10"/>
        <v>0</v>
      </c>
    </row>
    <row r="14" spans="1:27">
      <c r="A14" s="120"/>
      <c r="B14" s="162">
        <v>94</v>
      </c>
      <c r="C14" s="10"/>
      <c r="D14" s="4" t="s">
        <v>5</v>
      </c>
      <c r="E14" s="1" t="s">
        <v>76</v>
      </c>
      <c r="F14" s="1" t="s">
        <v>138</v>
      </c>
      <c r="G14" s="33">
        <f t="shared" si="0"/>
        <v>68</v>
      </c>
      <c r="H14" s="9">
        <v>2</v>
      </c>
      <c r="I14" s="9">
        <f t="shared" si="1"/>
        <v>20</v>
      </c>
      <c r="J14" s="9">
        <v>4</v>
      </c>
      <c r="K14" s="9">
        <f t="shared" si="2"/>
        <v>16</v>
      </c>
      <c r="L14" s="94">
        <v>3</v>
      </c>
      <c r="M14" s="9">
        <f t="shared" si="3"/>
        <v>18</v>
      </c>
      <c r="N14" s="95"/>
      <c r="O14" s="9">
        <f t="shared" si="4"/>
        <v>0</v>
      </c>
      <c r="P14" s="9">
        <v>5</v>
      </c>
      <c r="Q14" s="9">
        <f t="shared" si="5"/>
        <v>14</v>
      </c>
      <c r="R14" s="94"/>
      <c r="S14" s="9">
        <f t="shared" si="6"/>
        <v>0</v>
      </c>
      <c r="T14" s="9"/>
      <c r="U14" s="9">
        <f t="shared" si="7"/>
        <v>0</v>
      </c>
      <c r="V14" s="94"/>
      <c r="W14" s="9">
        <f t="shared" si="8"/>
        <v>0</v>
      </c>
      <c r="X14" s="114"/>
      <c r="Y14" s="46">
        <f t="shared" si="9"/>
        <v>0</v>
      </c>
      <c r="Z14" s="9"/>
      <c r="AA14" s="34">
        <f t="shared" si="10"/>
        <v>0</v>
      </c>
    </row>
    <row r="15" spans="1:27">
      <c r="A15" s="120"/>
      <c r="B15" s="162">
        <v>290</v>
      </c>
      <c r="C15" s="10"/>
      <c r="D15" s="4" t="s">
        <v>5</v>
      </c>
      <c r="E15" s="1" t="s">
        <v>104</v>
      </c>
      <c r="F15" s="1" t="s">
        <v>10</v>
      </c>
      <c r="G15" s="33">
        <f t="shared" si="0"/>
        <v>38</v>
      </c>
      <c r="H15" s="96"/>
      <c r="I15" s="9">
        <f t="shared" si="1"/>
        <v>0</v>
      </c>
      <c r="J15" s="96">
        <v>6</v>
      </c>
      <c r="K15" s="9">
        <f t="shared" si="2"/>
        <v>12</v>
      </c>
      <c r="L15" s="94"/>
      <c r="M15" s="9">
        <f t="shared" si="3"/>
        <v>0</v>
      </c>
      <c r="N15" s="95">
        <v>5</v>
      </c>
      <c r="O15" s="9">
        <f t="shared" si="4"/>
        <v>14</v>
      </c>
      <c r="P15" s="96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9"/>
      <c r="Y15" s="46">
        <f t="shared" si="9"/>
        <v>0</v>
      </c>
      <c r="Z15" s="9"/>
      <c r="AA15" s="34">
        <f t="shared" si="10"/>
        <v>0</v>
      </c>
    </row>
    <row r="16" spans="1:27">
      <c r="A16" s="120"/>
      <c r="B16" s="162">
        <v>23</v>
      </c>
      <c r="C16" s="4"/>
      <c r="D16" s="4" t="s">
        <v>5</v>
      </c>
      <c r="E16" s="1" t="s">
        <v>98</v>
      </c>
      <c r="F16" s="1" t="s">
        <v>218</v>
      </c>
      <c r="G16" s="33">
        <f t="shared" si="0"/>
        <v>49</v>
      </c>
      <c r="H16" s="9">
        <v>8</v>
      </c>
      <c r="I16" s="9">
        <f t="shared" si="1"/>
        <v>10</v>
      </c>
      <c r="J16" s="9">
        <v>9</v>
      </c>
      <c r="K16" s="9">
        <f t="shared" si="2"/>
        <v>9</v>
      </c>
      <c r="L16" s="94">
        <v>8</v>
      </c>
      <c r="M16" s="9">
        <f t="shared" si="3"/>
        <v>10</v>
      </c>
      <c r="N16" s="95">
        <v>9</v>
      </c>
      <c r="O16" s="9">
        <f t="shared" si="4"/>
        <v>9</v>
      </c>
      <c r="P16" s="9">
        <v>7</v>
      </c>
      <c r="Q16" s="9">
        <f t="shared" si="5"/>
        <v>11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124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>
        <v>119</v>
      </c>
      <c r="C17" s="10"/>
      <c r="D17" s="4" t="s">
        <v>5</v>
      </c>
      <c r="E17" s="1" t="s">
        <v>49</v>
      </c>
      <c r="F17" s="1" t="s">
        <v>9</v>
      </c>
      <c r="G17" s="33">
        <f t="shared" si="0"/>
        <v>58</v>
      </c>
      <c r="H17" s="4">
        <v>3</v>
      </c>
      <c r="I17" s="9">
        <f t="shared" si="1"/>
        <v>18</v>
      </c>
      <c r="J17" s="4">
        <v>2</v>
      </c>
      <c r="K17" s="9">
        <f t="shared" si="2"/>
        <v>20</v>
      </c>
      <c r="L17" s="10"/>
      <c r="M17" s="9">
        <f t="shared" si="3"/>
        <v>0</v>
      </c>
      <c r="N17" s="4">
        <v>2</v>
      </c>
      <c r="O17" s="9">
        <f t="shared" si="4"/>
        <v>20</v>
      </c>
      <c r="P17" s="4"/>
      <c r="Q17" s="9">
        <f t="shared" si="5"/>
        <v>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114"/>
      <c r="Y17" s="46">
        <f t="shared" si="9"/>
        <v>0</v>
      </c>
      <c r="Z17" s="9"/>
      <c r="AA17" s="34">
        <f t="shared" si="10"/>
        <v>0</v>
      </c>
    </row>
    <row r="18" spans="1:27">
      <c r="A18" s="120"/>
      <c r="B18" s="162">
        <v>77</v>
      </c>
      <c r="C18" s="10"/>
      <c r="D18" s="4" t="s">
        <v>5</v>
      </c>
      <c r="E18" s="1" t="s">
        <v>217</v>
      </c>
      <c r="F18" s="1" t="s">
        <v>73</v>
      </c>
      <c r="G18" s="33">
        <f t="shared" si="0"/>
        <v>23</v>
      </c>
      <c r="H18" s="9">
        <v>6</v>
      </c>
      <c r="I18" s="9">
        <f t="shared" si="1"/>
        <v>12</v>
      </c>
      <c r="J18" s="9">
        <v>7</v>
      </c>
      <c r="K18" s="9">
        <f t="shared" si="2"/>
        <v>11</v>
      </c>
      <c r="L18" s="94"/>
      <c r="M18" s="9">
        <f t="shared" si="3"/>
        <v>0</v>
      </c>
      <c r="N18" s="95"/>
      <c r="O18" s="9">
        <f t="shared" si="4"/>
        <v>0</v>
      </c>
      <c r="P18" s="9"/>
      <c r="Q18" s="9">
        <f t="shared" si="5"/>
        <v>0</v>
      </c>
      <c r="R18" s="94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114"/>
      <c r="Y18" s="46">
        <f t="shared" si="9"/>
        <v>0</v>
      </c>
      <c r="Z18" s="9"/>
      <c r="AA18" s="34">
        <f t="shared" si="10"/>
        <v>0</v>
      </c>
    </row>
    <row r="19" spans="1:27">
      <c r="A19" s="120"/>
      <c r="B19" s="162">
        <v>100</v>
      </c>
      <c r="C19" s="10"/>
      <c r="D19" s="4" t="s">
        <v>5</v>
      </c>
      <c r="E19" s="1" t="s">
        <v>118</v>
      </c>
      <c r="F19" s="1" t="s">
        <v>119</v>
      </c>
      <c r="G19" s="33">
        <f t="shared" si="0"/>
        <v>19</v>
      </c>
      <c r="H19" s="96">
        <v>7</v>
      </c>
      <c r="I19" s="9">
        <f t="shared" si="1"/>
        <v>11</v>
      </c>
      <c r="J19" s="96"/>
      <c r="K19" s="9">
        <f t="shared" si="2"/>
        <v>0</v>
      </c>
      <c r="L19" s="94"/>
      <c r="M19" s="9">
        <f t="shared" si="3"/>
        <v>0</v>
      </c>
      <c r="N19" s="95">
        <v>10</v>
      </c>
      <c r="O19" s="9">
        <f t="shared" si="4"/>
        <v>8</v>
      </c>
      <c r="P19" s="96"/>
      <c r="Q19" s="9">
        <f t="shared" si="5"/>
        <v>0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9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26</v>
      </c>
      <c r="C20" s="10"/>
      <c r="D20" s="4" t="s">
        <v>5</v>
      </c>
      <c r="E20" s="1" t="s">
        <v>44</v>
      </c>
      <c r="F20" s="1" t="s">
        <v>15</v>
      </c>
      <c r="G20" s="33">
        <f t="shared" si="0"/>
        <v>24</v>
      </c>
      <c r="H20" s="96"/>
      <c r="I20" s="9">
        <f t="shared" si="1"/>
        <v>0</v>
      </c>
      <c r="J20" s="96">
        <v>8</v>
      </c>
      <c r="K20" s="9">
        <f t="shared" si="2"/>
        <v>10</v>
      </c>
      <c r="L20" s="94">
        <v>5</v>
      </c>
      <c r="M20" s="9">
        <f t="shared" si="3"/>
        <v>14</v>
      </c>
      <c r="N20" s="95"/>
      <c r="O20" s="9">
        <f t="shared" si="4"/>
        <v>0</v>
      </c>
      <c r="P20" s="96"/>
      <c r="Q20" s="9">
        <f t="shared" si="5"/>
        <v>0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9"/>
      <c r="Y20" s="46">
        <f t="shared" si="9"/>
        <v>0</v>
      </c>
      <c r="Z20" s="9"/>
      <c r="AA20" s="34">
        <f t="shared" si="10"/>
        <v>0</v>
      </c>
    </row>
    <row r="21" spans="1:27">
      <c r="A21" s="120"/>
      <c r="B21" s="162">
        <v>333</v>
      </c>
      <c r="C21" s="4"/>
      <c r="D21" s="4" t="s">
        <v>5</v>
      </c>
      <c r="E21" s="1" t="s">
        <v>49</v>
      </c>
      <c r="F21" s="1" t="s">
        <v>122</v>
      </c>
      <c r="G21" s="33">
        <f t="shared" si="0"/>
        <v>6</v>
      </c>
      <c r="H21" s="9"/>
      <c r="I21" s="9">
        <f t="shared" si="1"/>
        <v>0</v>
      </c>
      <c r="J21" s="9">
        <v>11</v>
      </c>
      <c r="K21" s="9">
        <f t="shared" si="2"/>
        <v>6</v>
      </c>
      <c r="L21" s="94"/>
      <c r="M21" s="9">
        <f t="shared" si="3"/>
        <v>0</v>
      </c>
      <c r="N21" s="95"/>
      <c r="O21" s="9">
        <f t="shared" si="4"/>
        <v>0</v>
      </c>
      <c r="P21" s="96"/>
      <c r="Q21" s="9">
        <f t="shared" si="5"/>
        <v>0</v>
      </c>
      <c r="R21" s="94"/>
      <c r="S21" s="9">
        <f t="shared" si="6"/>
        <v>0</v>
      </c>
      <c r="T21" s="9"/>
      <c r="U21" s="9">
        <f t="shared" si="7"/>
        <v>0</v>
      </c>
      <c r="V21" s="94"/>
      <c r="W21" s="9">
        <f t="shared" si="8"/>
        <v>0</v>
      </c>
      <c r="X21" s="9"/>
      <c r="Y21" s="46">
        <f t="shared" si="9"/>
        <v>0</v>
      </c>
      <c r="Z21" s="9"/>
      <c r="AA21" s="34">
        <f t="shared" si="10"/>
        <v>0</v>
      </c>
    </row>
    <row r="22" spans="1:27">
      <c r="A22" s="120"/>
      <c r="B22" s="162">
        <v>885</v>
      </c>
      <c r="C22" s="10"/>
      <c r="D22" s="4" t="s">
        <v>5</v>
      </c>
      <c r="E22" s="1" t="s">
        <v>219</v>
      </c>
      <c r="F22" s="1" t="s">
        <v>220</v>
      </c>
      <c r="G22" s="33">
        <f t="shared" si="0"/>
        <v>14</v>
      </c>
      <c r="H22" s="9"/>
      <c r="I22" s="9">
        <f t="shared" si="1"/>
        <v>0</v>
      </c>
      <c r="J22" s="9">
        <v>12</v>
      </c>
      <c r="K22" s="9">
        <f t="shared" si="2"/>
        <v>5</v>
      </c>
      <c r="L22" s="94">
        <v>9</v>
      </c>
      <c r="M22" s="9">
        <f t="shared" si="3"/>
        <v>9</v>
      </c>
      <c r="N22" s="95"/>
      <c r="O22" s="9">
        <f t="shared" si="4"/>
        <v>0</v>
      </c>
      <c r="P22" s="9"/>
      <c r="Q22" s="9">
        <f t="shared" si="5"/>
        <v>0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114"/>
      <c r="Y22" s="46">
        <f t="shared" si="9"/>
        <v>0</v>
      </c>
      <c r="Z22" s="9"/>
      <c r="AA22" s="34">
        <f t="shared" si="10"/>
        <v>0</v>
      </c>
    </row>
    <row r="23" spans="1:27">
      <c r="A23" s="120"/>
      <c r="B23" s="162">
        <v>16</v>
      </c>
      <c r="C23" s="4"/>
      <c r="D23" s="4" t="s">
        <v>5</v>
      </c>
      <c r="E23" s="1" t="s">
        <v>125</v>
      </c>
      <c r="F23" s="1" t="s">
        <v>126</v>
      </c>
      <c r="G23" s="33">
        <f t="shared" si="0"/>
        <v>22</v>
      </c>
      <c r="H23" s="96"/>
      <c r="I23" s="9">
        <f t="shared" si="1"/>
        <v>0</v>
      </c>
      <c r="J23" s="96"/>
      <c r="K23" s="9">
        <f t="shared" si="2"/>
        <v>0</v>
      </c>
      <c r="L23" s="94">
        <v>6</v>
      </c>
      <c r="M23" s="9">
        <f t="shared" si="3"/>
        <v>12</v>
      </c>
      <c r="N23" s="95">
        <v>8</v>
      </c>
      <c r="O23" s="9">
        <f t="shared" si="4"/>
        <v>10</v>
      </c>
      <c r="P23" s="96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9"/>
      <c r="Y23" s="46">
        <f t="shared" si="9"/>
        <v>0</v>
      </c>
      <c r="Z23" s="9"/>
      <c r="AA23" s="34">
        <f t="shared" si="10"/>
        <v>0</v>
      </c>
    </row>
    <row r="24" spans="1:27">
      <c r="A24" s="120"/>
      <c r="B24" s="162">
        <v>11</v>
      </c>
      <c r="C24" s="4"/>
      <c r="D24" s="4" t="s">
        <v>5</v>
      </c>
      <c r="E24" s="1" t="s">
        <v>147</v>
      </c>
      <c r="F24" s="1" t="s">
        <v>148</v>
      </c>
      <c r="G24" s="33">
        <f t="shared" si="0"/>
        <v>11</v>
      </c>
      <c r="H24" s="9"/>
      <c r="I24" s="9">
        <f t="shared" si="1"/>
        <v>0</v>
      </c>
      <c r="J24" s="9"/>
      <c r="K24" s="9">
        <f t="shared" si="2"/>
        <v>0</v>
      </c>
      <c r="L24" s="95"/>
      <c r="M24" s="9">
        <f t="shared" si="3"/>
        <v>0</v>
      </c>
      <c r="N24" s="9">
        <v>7</v>
      </c>
      <c r="O24" s="9">
        <f t="shared" si="4"/>
        <v>11</v>
      </c>
      <c r="P24" s="9"/>
      <c r="Q24" s="9">
        <f t="shared" si="5"/>
        <v>0</v>
      </c>
      <c r="R24" s="95"/>
      <c r="S24" s="9">
        <f t="shared" si="6"/>
        <v>0</v>
      </c>
      <c r="T24" s="9"/>
      <c r="U24" s="9">
        <f t="shared" si="7"/>
        <v>0</v>
      </c>
      <c r="V24" s="95"/>
      <c r="W24" s="9">
        <f t="shared" si="8"/>
        <v>0</v>
      </c>
      <c r="X24" s="9"/>
      <c r="Y24" s="46">
        <f t="shared" si="9"/>
        <v>0</v>
      </c>
      <c r="Z24" s="9"/>
      <c r="AA24" s="34">
        <f t="shared" si="10"/>
        <v>0</v>
      </c>
    </row>
    <row r="25" spans="1:27">
      <c r="A25" s="120"/>
      <c r="B25" s="162"/>
      <c r="C25" s="4"/>
      <c r="D25" s="4" t="s">
        <v>5</v>
      </c>
      <c r="E25" s="64"/>
      <c r="F25" s="64"/>
      <c r="G25" s="33">
        <f t="shared" ref="G25:G35" si="11">I25+K25+M25+O25+Q25+S25+U25+W25+Y25+AA25</f>
        <v>0</v>
      </c>
      <c r="H25" s="96"/>
      <c r="I25" s="9">
        <f t="shared" ref="I25:I35" si="12"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6"/>
      <c r="K25" s="9">
        <f t="shared" ref="K25:K35" si="13"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4"/>
      <c r="M25" s="9">
        <f t="shared" ref="M25:M35" si="14"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5"/>
      <c r="O25" s="9">
        <f t="shared" ref="O25:O35" si="15"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6"/>
      <c r="Q25" s="9">
        <f t="shared" ref="Q25:Q35" si="16"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4"/>
      <c r="S25" s="9">
        <f t="shared" si="6"/>
        <v>0</v>
      </c>
      <c r="T25" s="9"/>
      <c r="U25" s="9">
        <f t="shared" si="7"/>
        <v>0</v>
      </c>
      <c r="V25" s="94"/>
      <c r="W25" s="9">
        <f t="shared" si="8"/>
        <v>0</v>
      </c>
      <c r="X25" s="9"/>
      <c r="Y25" s="46">
        <f t="shared" si="9"/>
        <v>0</v>
      </c>
      <c r="Z25" s="9"/>
      <c r="AA25" s="34">
        <f t="shared" si="10"/>
        <v>0</v>
      </c>
    </row>
    <row r="26" spans="1:27">
      <c r="A26" s="120"/>
      <c r="B26" s="162"/>
      <c r="C26" s="4"/>
      <c r="D26" s="4" t="s">
        <v>5</v>
      </c>
      <c r="E26" s="64"/>
      <c r="F26" s="64"/>
      <c r="G26" s="33">
        <f t="shared" si="11"/>
        <v>0</v>
      </c>
      <c r="H26" s="96"/>
      <c r="I26" s="9">
        <f t="shared" si="12"/>
        <v>0</v>
      </c>
      <c r="J26" s="96"/>
      <c r="K26" s="9">
        <f t="shared" si="13"/>
        <v>0</v>
      </c>
      <c r="L26" s="94"/>
      <c r="M26" s="9">
        <f t="shared" si="14"/>
        <v>0</v>
      </c>
      <c r="N26" s="95"/>
      <c r="O26" s="9">
        <f t="shared" si="15"/>
        <v>0</v>
      </c>
      <c r="P26" s="96"/>
      <c r="Q26" s="9">
        <f t="shared" si="16"/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9"/>
      <c r="Y26" s="46">
        <f t="shared" si="9"/>
        <v>0</v>
      </c>
      <c r="Z26" s="9"/>
      <c r="AA26" s="34">
        <f t="shared" si="10"/>
        <v>0</v>
      </c>
    </row>
    <row r="27" spans="1:27">
      <c r="A27" s="120"/>
      <c r="B27" s="162"/>
      <c r="C27" s="4"/>
      <c r="D27" s="4" t="s">
        <v>5</v>
      </c>
      <c r="E27" s="64"/>
      <c r="F27" s="64"/>
      <c r="G27" s="33">
        <f t="shared" si="11"/>
        <v>0</v>
      </c>
      <c r="H27" s="96"/>
      <c r="I27" s="9">
        <f t="shared" si="12"/>
        <v>0</v>
      </c>
      <c r="J27" s="96"/>
      <c r="K27" s="9">
        <f t="shared" si="13"/>
        <v>0</v>
      </c>
      <c r="L27" s="94"/>
      <c r="M27" s="9">
        <f t="shared" si="14"/>
        <v>0</v>
      </c>
      <c r="N27" s="95"/>
      <c r="O27" s="9">
        <f t="shared" si="15"/>
        <v>0</v>
      </c>
      <c r="P27" s="96"/>
      <c r="Q27" s="9">
        <f t="shared" si="16"/>
        <v>0</v>
      </c>
      <c r="R27" s="94"/>
      <c r="S27" s="9">
        <f t="shared" si="6"/>
        <v>0</v>
      </c>
      <c r="T27" s="9"/>
      <c r="U27" s="9">
        <f t="shared" si="7"/>
        <v>0</v>
      </c>
      <c r="V27" s="94"/>
      <c r="W27" s="9">
        <f t="shared" si="8"/>
        <v>0</v>
      </c>
      <c r="X27" s="9"/>
      <c r="Y27" s="46">
        <f t="shared" si="9"/>
        <v>0</v>
      </c>
      <c r="Z27" s="9"/>
      <c r="AA27" s="34">
        <f t="shared" si="10"/>
        <v>0</v>
      </c>
    </row>
    <row r="28" spans="1:27">
      <c r="A28" s="120"/>
      <c r="B28" s="162"/>
      <c r="C28" s="10"/>
      <c r="D28" s="4" t="s">
        <v>5</v>
      </c>
      <c r="E28" s="64"/>
      <c r="F28" s="64"/>
      <c r="G28" s="33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4"/>
      <c r="M28" s="9">
        <f t="shared" si="14"/>
        <v>0</v>
      </c>
      <c r="N28" s="95"/>
      <c r="O28" s="9">
        <f t="shared" si="15"/>
        <v>0</v>
      </c>
      <c r="P28" s="9"/>
      <c r="Q28" s="9">
        <f t="shared" si="16"/>
        <v>0</v>
      </c>
      <c r="R28" s="94"/>
      <c r="S28" s="9">
        <f t="shared" si="6"/>
        <v>0</v>
      </c>
      <c r="T28" s="9"/>
      <c r="U28" s="9">
        <f t="shared" si="7"/>
        <v>0</v>
      </c>
      <c r="V28" s="94"/>
      <c r="W28" s="9">
        <f t="shared" si="8"/>
        <v>0</v>
      </c>
      <c r="X28" s="114"/>
      <c r="Y28" s="46">
        <f t="shared" si="9"/>
        <v>0</v>
      </c>
      <c r="Z28" s="9"/>
      <c r="AA28" s="34">
        <f t="shared" si="10"/>
        <v>0</v>
      </c>
    </row>
    <row r="29" spans="1:27">
      <c r="A29" s="120"/>
      <c r="B29" s="162"/>
      <c r="C29" s="4"/>
      <c r="D29" s="4" t="s">
        <v>5</v>
      </c>
      <c r="E29" s="64"/>
      <c r="F29" s="64"/>
      <c r="G29" s="33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4"/>
      <c r="M29" s="9">
        <f t="shared" si="14"/>
        <v>0</v>
      </c>
      <c r="N29" s="95"/>
      <c r="O29" s="9">
        <f t="shared" si="15"/>
        <v>0</v>
      </c>
      <c r="P29" s="96"/>
      <c r="Q29" s="9">
        <f t="shared" si="16"/>
        <v>0</v>
      </c>
      <c r="R29" s="94"/>
      <c r="S29" s="9">
        <f t="shared" si="6"/>
        <v>0</v>
      </c>
      <c r="T29" s="9"/>
      <c r="U29" s="9">
        <f t="shared" si="7"/>
        <v>0</v>
      </c>
      <c r="V29" s="94"/>
      <c r="W29" s="9">
        <f t="shared" si="8"/>
        <v>0</v>
      </c>
      <c r="X29" s="9"/>
      <c r="Y29" s="46">
        <f t="shared" si="9"/>
        <v>0</v>
      </c>
      <c r="Z29" s="9"/>
      <c r="AA29" s="34">
        <f t="shared" si="10"/>
        <v>0</v>
      </c>
    </row>
    <row r="30" spans="1:27">
      <c r="A30" s="120"/>
      <c r="B30" s="162"/>
      <c r="C30" s="10"/>
      <c r="D30" s="4" t="s">
        <v>5</v>
      </c>
      <c r="E30" s="64"/>
      <c r="F30" s="64"/>
      <c r="G30" s="33">
        <f t="shared" si="11"/>
        <v>0</v>
      </c>
      <c r="H30" s="96"/>
      <c r="I30" s="9">
        <f t="shared" si="12"/>
        <v>0</v>
      </c>
      <c r="J30" s="96"/>
      <c r="K30" s="9">
        <f t="shared" si="13"/>
        <v>0</v>
      </c>
      <c r="L30" s="94"/>
      <c r="M30" s="9">
        <f t="shared" si="14"/>
        <v>0</v>
      </c>
      <c r="N30" s="95"/>
      <c r="O30" s="9">
        <f t="shared" si="15"/>
        <v>0</v>
      </c>
      <c r="P30" s="96"/>
      <c r="Q30" s="9">
        <f t="shared" si="16"/>
        <v>0</v>
      </c>
      <c r="R30" s="94"/>
      <c r="S30" s="9">
        <f t="shared" si="6"/>
        <v>0</v>
      </c>
      <c r="T30" s="9"/>
      <c r="U30" s="9">
        <f t="shared" si="7"/>
        <v>0</v>
      </c>
      <c r="V30" s="94"/>
      <c r="W30" s="9">
        <f t="shared" si="8"/>
        <v>0</v>
      </c>
      <c r="X30" s="9"/>
      <c r="Y30" s="46">
        <f t="shared" si="9"/>
        <v>0</v>
      </c>
      <c r="Z30" s="9"/>
      <c r="AA30" s="34">
        <f t="shared" si="10"/>
        <v>0</v>
      </c>
    </row>
    <row r="31" spans="1:27">
      <c r="A31" s="120"/>
      <c r="B31" s="162"/>
      <c r="C31" s="10"/>
      <c r="D31" s="4" t="s">
        <v>5</v>
      </c>
      <c r="E31" s="64"/>
      <c r="F31" s="64"/>
      <c r="G31" s="33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4"/>
      <c r="M31" s="9">
        <f t="shared" si="14"/>
        <v>0</v>
      </c>
      <c r="N31" s="95"/>
      <c r="O31" s="9">
        <f t="shared" si="15"/>
        <v>0</v>
      </c>
      <c r="P31" s="9"/>
      <c r="Q31" s="9">
        <f t="shared" si="16"/>
        <v>0</v>
      </c>
      <c r="R31" s="94"/>
      <c r="S31" s="9">
        <f t="shared" si="6"/>
        <v>0</v>
      </c>
      <c r="T31" s="9"/>
      <c r="U31" s="9">
        <f t="shared" si="7"/>
        <v>0</v>
      </c>
      <c r="V31" s="94"/>
      <c r="W31" s="9">
        <f t="shared" si="8"/>
        <v>0</v>
      </c>
      <c r="X31" s="9"/>
      <c r="Y31" s="46">
        <f t="shared" si="9"/>
        <v>0</v>
      </c>
      <c r="Z31" s="9"/>
      <c r="AA31" s="34">
        <f t="shared" si="10"/>
        <v>0</v>
      </c>
    </row>
    <row r="32" spans="1:27">
      <c r="A32" s="120"/>
      <c r="B32" s="162"/>
      <c r="C32" s="10"/>
      <c r="D32" s="4" t="s">
        <v>5</v>
      </c>
      <c r="E32" s="64"/>
      <c r="F32" s="64"/>
      <c r="G32" s="33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4"/>
      <c r="M32" s="9">
        <f t="shared" si="14"/>
        <v>0</v>
      </c>
      <c r="N32" s="95"/>
      <c r="O32" s="9">
        <f t="shared" si="15"/>
        <v>0</v>
      </c>
      <c r="P32" s="9"/>
      <c r="Q32" s="9">
        <f t="shared" si="16"/>
        <v>0</v>
      </c>
      <c r="R32" s="94"/>
      <c r="S32" s="9">
        <f t="shared" si="6"/>
        <v>0</v>
      </c>
      <c r="T32" s="9"/>
      <c r="U32" s="9">
        <f t="shared" si="7"/>
        <v>0</v>
      </c>
      <c r="V32" s="94"/>
      <c r="W32" s="9">
        <f t="shared" si="8"/>
        <v>0</v>
      </c>
      <c r="X32" s="9"/>
      <c r="Y32" s="46">
        <f t="shared" si="9"/>
        <v>0</v>
      </c>
      <c r="Z32" s="9"/>
      <c r="AA32" s="34">
        <f t="shared" si="10"/>
        <v>0</v>
      </c>
    </row>
    <row r="33" spans="1:27">
      <c r="A33" s="120"/>
      <c r="B33" s="162"/>
      <c r="C33" s="4"/>
      <c r="D33" s="4" t="s">
        <v>5</v>
      </c>
      <c r="E33" s="64"/>
      <c r="F33" s="64"/>
      <c r="G33" s="33">
        <f t="shared" si="11"/>
        <v>0</v>
      </c>
      <c r="H33" s="9"/>
      <c r="I33" s="9">
        <f t="shared" si="12"/>
        <v>0</v>
      </c>
      <c r="J33" s="1"/>
      <c r="K33" s="9">
        <f t="shared" si="13"/>
        <v>0</v>
      </c>
      <c r="L33" s="1"/>
      <c r="M33" s="9">
        <f t="shared" si="14"/>
        <v>0</v>
      </c>
      <c r="N33" s="1"/>
      <c r="O33" s="9">
        <f t="shared" si="15"/>
        <v>0</v>
      </c>
      <c r="P33" s="4"/>
      <c r="Q33" s="9">
        <f t="shared" si="16"/>
        <v>0</v>
      </c>
      <c r="R33" s="64"/>
      <c r="S33" s="9">
        <f t="shared" si="6"/>
        <v>0</v>
      </c>
      <c r="T33" s="4"/>
      <c r="U33" s="9">
        <f t="shared" si="7"/>
        <v>0</v>
      </c>
      <c r="V33" s="10"/>
      <c r="W33" s="9">
        <f t="shared" si="8"/>
        <v>0</v>
      </c>
      <c r="X33" s="9"/>
      <c r="Y33" s="46">
        <f t="shared" si="9"/>
        <v>0</v>
      </c>
      <c r="Z33" s="9"/>
      <c r="AA33" s="34">
        <f t="shared" si="10"/>
        <v>0</v>
      </c>
    </row>
    <row r="34" spans="1:27">
      <c r="A34" s="120"/>
      <c r="B34" s="162"/>
      <c r="C34" s="10"/>
      <c r="D34" s="4" t="s">
        <v>5</v>
      </c>
      <c r="E34" s="64"/>
      <c r="F34" s="64"/>
      <c r="G34" s="33">
        <f t="shared" si="11"/>
        <v>0</v>
      </c>
      <c r="H34" s="9"/>
      <c r="I34" s="9">
        <f t="shared" si="12"/>
        <v>0</v>
      </c>
      <c r="J34" s="9"/>
      <c r="K34" s="9">
        <f t="shared" si="13"/>
        <v>0</v>
      </c>
      <c r="L34" s="94"/>
      <c r="M34" s="9">
        <f t="shared" si="14"/>
        <v>0</v>
      </c>
      <c r="N34" s="95"/>
      <c r="O34" s="9">
        <f t="shared" si="15"/>
        <v>0</v>
      </c>
      <c r="P34" s="9"/>
      <c r="Q34" s="9">
        <f t="shared" si="16"/>
        <v>0</v>
      </c>
      <c r="R34" s="94"/>
      <c r="S34" s="9">
        <f t="shared" si="6"/>
        <v>0</v>
      </c>
      <c r="T34" s="9"/>
      <c r="U34" s="9">
        <f t="shared" si="7"/>
        <v>0</v>
      </c>
      <c r="V34" s="94"/>
      <c r="W34" s="9">
        <f t="shared" si="8"/>
        <v>0</v>
      </c>
      <c r="X34" s="9"/>
      <c r="Y34" s="46">
        <f t="shared" si="9"/>
        <v>0</v>
      </c>
      <c r="Z34" s="9"/>
      <c r="AA34" s="34">
        <f t="shared" si="10"/>
        <v>0</v>
      </c>
    </row>
    <row r="35" spans="1:27">
      <c r="A35" s="120"/>
      <c r="B35" s="162"/>
      <c r="C35" s="4"/>
      <c r="D35" s="4" t="s">
        <v>5</v>
      </c>
      <c r="E35" s="64"/>
      <c r="F35" s="64"/>
      <c r="G35" s="33">
        <f t="shared" si="11"/>
        <v>0</v>
      </c>
      <c r="H35" s="96"/>
      <c r="I35" s="9">
        <f t="shared" si="12"/>
        <v>0</v>
      </c>
      <c r="J35" s="96"/>
      <c r="K35" s="9">
        <f t="shared" si="13"/>
        <v>0</v>
      </c>
      <c r="L35" s="94"/>
      <c r="M35" s="9">
        <f t="shared" si="14"/>
        <v>0</v>
      </c>
      <c r="N35" s="95"/>
      <c r="O35" s="9">
        <f t="shared" si="15"/>
        <v>0</v>
      </c>
      <c r="P35" s="96"/>
      <c r="Q35" s="9">
        <f t="shared" si="16"/>
        <v>0</v>
      </c>
      <c r="R35" s="94"/>
      <c r="S35" s="9">
        <f t="shared" si="6"/>
        <v>0</v>
      </c>
      <c r="T35" s="9"/>
      <c r="U35" s="9">
        <f t="shared" si="7"/>
        <v>0</v>
      </c>
      <c r="V35" s="94"/>
      <c r="W35" s="9">
        <f t="shared" si="8"/>
        <v>0</v>
      </c>
      <c r="X35" s="9"/>
      <c r="Y35" s="46">
        <f t="shared" si="9"/>
        <v>0</v>
      </c>
      <c r="Z35" s="9"/>
      <c r="AA35" s="34">
        <f t="shared" si="10"/>
        <v>0</v>
      </c>
    </row>
    <row r="37" spans="1:27">
      <c r="A37" s="170" t="s">
        <v>79</v>
      </c>
      <c r="B37" s="170"/>
      <c r="C37" s="170"/>
      <c r="D37" s="170"/>
      <c r="E37" s="170"/>
      <c r="F37" s="170"/>
      <c r="G37" s="170"/>
    </row>
    <row r="38" spans="1:27">
      <c r="A38" s="171" t="s">
        <v>74</v>
      </c>
      <c r="B38" s="171"/>
      <c r="C38" s="171"/>
      <c r="D38" s="171"/>
      <c r="E38" s="171"/>
      <c r="F38" s="171"/>
      <c r="G38" s="171"/>
    </row>
    <row r="39" spans="1:27">
      <c r="A39" s="167" t="s">
        <v>111</v>
      </c>
      <c r="B39" s="167"/>
      <c r="C39" s="167"/>
      <c r="D39" s="167"/>
      <c r="E39" s="167"/>
      <c r="F39" s="167"/>
      <c r="G39" s="167"/>
    </row>
  </sheetData>
  <sortState ref="A10:Q24">
    <sortCondition descending="1" ref="Q10:Q24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Z7:AA7"/>
    <mergeCell ref="C5:N5"/>
    <mergeCell ref="A37:G37"/>
    <mergeCell ref="H7:I7"/>
    <mergeCell ref="J7:K7"/>
    <mergeCell ref="L7:M7"/>
    <mergeCell ref="X7:Y7"/>
    <mergeCell ref="T4:W4"/>
    <mergeCell ref="A38:G38"/>
    <mergeCell ref="A39:G39"/>
    <mergeCell ref="N7:O7"/>
    <mergeCell ref="P7:Q7"/>
    <mergeCell ref="R7:S7"/>
    <mergeCell ref="T7:U7"/>
    <mergeCell ref="V7:W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M36" sqref="M36"/>
    </sheetView>
  </sheetViews>
  <sheetFormatPr defaultRowHeight="15.7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28"/>
      <c r="U1" s="25"/>
      <c r="V1" s="25"/>
      <c r="W1" s="25"/>
      <c r="X1" s="25"/>
      <c r="Y1" s="25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28"/>
      <c r="U2" s="25"/>
      <c r="V2" s="25"/>
      <c r="W2" s="25"/>
      <c r="X2" s="25"/>
      <c r="Y2" s="25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8"/>
      <c r="U3" s="25"/>
      <c r="V3" s="25"/>
      <c r="W3" s="25"/>
      <c r="X3" s="25"/>
      <c r="Y3" s="25"/>
      <c r="Z3" s="23"/>
      <c r="AA3" s="23"/>
    </row>
    <row r="4" spans="1:27">
      <c r="A4" s="25"/>
      <c r="B4" s="25"/>
      <c r="C4" s="25"/>
      <c r="D4" s="25"/>
      <c r="E4" s="25"/>
      <c r="F4" s="6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179"/>
      <c r="U4" s="179"/>
      <c r="V4" s="179"/>
      <c r="W4" s="179"/>
      <c r="X4" s="117"/>
      <c r="Y4" s="117"/>
      <c r="Z4" s="23"/>
      <c r="AA4" s="23"/>
    </row>
    <row r="5" spans="1:27">
      <c r="A5" s="25"/>
      <c r="B5" s="25"/>
      <c r="C5" s="166" t="s">
        <v>160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5"/>
      <c r="P5" s="25"/>
      <c r="Q5" s="25"/>
      <c r="R5" s="23"/>
      <c r="S5" s="23"/>
      <c r="T5" s="127"/>
      <c r="U5" s="23"/>
      <c r="V5" s="65"/>
      <c r="W5" s="23"/>
      <c r="X5" s="23"/>
      <c r="Y5" s="23"/>
      <c r="Z5" s="65"/>
      <c r="AA5" s="23"/>
    </row>
    <row r="6" spans="1:27">
      <c r="A6" s="76"/>
      <c r="B6" s="63"/>
      <c r="C6" s="63"/>
      <c r="D6" s="63"/>
      <c r="E6" s="63"/>
      <c r="F6" s="63"/>
      <c r="G6" s="63"/>
      <c r="H6" s="77"/>
      <c r="I6" s="77"/>
      <c r="J6" s="77"/>
      <c r="K6" s="78"/>
      <c r="L6" s="78"/>
      <c r="M6" s="78"/>
      <c r="N6" s="77"/>
      <c r="O6" s="77"/>
      <c r="P6" s="77"/>
      <c r="Q6" s="63"/>
      <c r="R6" s="77"/>
      <c r="S6" s="77"/>
      <c r="T6" s="77"/>
      <c r="U6" s="77"/>
      <c r="V6" s="79"/>
      <c r="W6" s="77"/>
      <c r="X6" s="77"/>
      <c r="Y6" s="77"/>
      <c r="Z6" s="79"/>
      <c r="AA6" s="77"/>
    </row>
    <row r="7" spans="1:27" ht="16.5" customHeight="1">
      <c r="A7" s="8" t="s">
        <v>25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1"/>
      <c r="B8" s="52"/>
      <c r="C8" s="52"/>
      <c r="D8" s="52"/>
      <c r="E8" s="52"/>
      <c r="F8" s="52"/>
      <c r="G8" s="53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111">
        <v>909</v>
      </c>
      <c r="C10" s="4"/>
      <c r="D10" s="4" t="s">
        <v>139</v>
      </c>
      <c r="E10" s="1" t="s">
        <v>216</v>
      </c>
      <c r="F10" s="1" t="s">
        <v>23</v>
      </c>
      <c r="G10" s="33">
        <f t="shared" ref="G10:G25" si="0">I10+K10+M10+O10+Q10+S10+U10+W10+Y10+AA10</f>
        <v>115</v>
      </c>
      <c r="H10" s="9">
        <v>1</v>
      </c>
      <c r="I10" s="9">
        <f t="shared" ref="I10:I25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25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5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9">
        <f t="shared" ref="O10:O25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1</v>
      </c>
      <c r="Q10" s="9">
        <f t="shared" ref="Q10:Q25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4"/>
      <c r="S10" s="9">
        <f t="shared" ref="S10:S33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3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3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3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3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31</v>
      </c>
      <c r="C11" s="10"/>
      <c r="D11" s="4" t="s">
        <v>139</v>
      </c>
      <c r="E11" s="1" t="s">
        <v>21</v>
      </c>
      <c r="F11" s="1" t="s">
        <v>18</v>
      </c>
      <c r="G11" s="33">
        <f t="shared" si="0"/>
        <v>90</v>
      </c>
      <c r="H11" s="96">
        <v>4</v>
      </c>
      <c r="I11" s="9">
        <f t="shared" si="1"/>
        <v>16</v>
      </c>
      <c r="J11" s="96">
        <v>4</v>
      </c>
      <c r="K11" s="9">
        <f t="shared" si="2"/>
        <v>16</v>
      </c>
      <c r="L11" s="94">
        <v>3</v>
      </c>
      <c r="M11" s="9">
        <f t="shared" si="3"/>
        <v>18</v>
      </c>
      <c r="N11" s="95">
        <v>2</v>
      </c>
      <c r="O11" s="9">
        <f t="shared" si="4"/>
        <v>20</v>
      </c>
      <c r="P11" s="96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9"/>
      <c r="AA11" s="34">
        <f t="shared" si="10"/>
        <v>0</v>
      </c>
    </row>
    <row r="12" spans="1:27">
      <c r="A12" s="120"/>
      <c r="B12" s="162">
        <v>290</v>
      </c>
      <c r="C12" s="10"/>
      <c r="D12" s="4" t="s">
        <v>139</v>
      </c>
      <c r="E12" s="1" t="s">
        <v>104</v>
      </c>
      <c r="F12" s="1" t="s">
        <v>10</v>
      </c>
      <c r="G12" s="33">
        <f t="shared" si="0"/>
        <v>43</v>
      </c>
      <c r="H12" s="96"/>
      <c r="I12" s="9">
        <f t="shared" si="1"/>
        <v>0</v>
      </c>
      <c r="J12" s="96">
        <v>7</v>
      </c>
      <c r="K12" s="9">
        <f t="shared" si="2"/>
        <v>11</v>
      </c>
      <c r="L12" s="94"/>
      <c r="M12" s="9">
        <f t="shared" si="3"/>
        <v>0</v>
      </c>
      <c r="N12" s="95">
        <v>5</v>
      </c>
      <c r="O12" s="9">
        <f t="shared" si="4"/>
        <v>14</v>
      </c>
      <c r="P12" s="96">
        <v>3</v>
      </c>
      <c r="Q12" s="9">
        <f t="shared" si="5"/>
        <v>18</v>
      </c>
      <c r="R12" s="4"/>
      <c r="S12" s="9">
        <f t="shared" si="6"/>
        <v>0</v>
      </c>
      <c r="T12" s="4"/>
      <c r="U12" s="9">
        <f t="shared" si="7"/>
        <v>0</v>
      </c>
      <c r="V12" s="10"/>
      <c r="W12" s="9">
        <f t="shared" si="8"/>
        <v>0</v>
      </c>
      <c r="X12" s="107"/>
      <c r="Y12" s="46">
        <f t="shared" si="9"/>
        <v>0</v>
      </c>
      <c r="Z12" s="4"/>
      <c r="AA12" s="34">
        <f t="shared" si="10"/>
        <v>0</v>
      </c>
    </row>
    <row r="13" spans="1:27">
      <c r="A13" s="120"/>
      <c r="B13" s="162">
        <v>60</v>
      </c>
      <c r="C13" s="10"/>
      <c r="D13" s="4" t="s">
        <v>139</v>
      </c>
      <c r="E13" s="1" t="s">
        <v>101</v>
      </c>
      <c r="F13" s="1" t="s">
        <v>13</v>
      </c>
      <c r="G13" s="33">
        <f t="shared" si="0"/>
        <v>47</v>
      </c>
      <c r="H13" s="9"/>
      <c r="I13" s="9">
        <f t="shared" si="1"/>
        <v>0</v>
      </c>
      <c r="J13" s="9">
        <v>9</v>
      </c>
      <c r="K13" s="9">
        <f t="shared" si="2"/>
        <v>9</v>
      </c>
      <c r="L13" s="94">
        <v>6</v>
      </c>
      <c r="M13" s="9">
        <f t="shared" si="3"/>
        <v>12</v>
      </c>
      <c r="N13" s="9">
        <v>8</v>
      </c>
      <c r="O13" s="9">
        <f t="shared" si="4"/>
        <v>10</v>
      </c>
      <c r="P13" s="9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9"/>
      <c r="Y13" s="46">
        <f t="shared" si="9"/>
        <v>0</v>
      </c>
      <c r="Z13" s="9"/>
      <c r="AA13" s="34">
        <f t="shared" si="10"/>
        <v>0</v>
      </c>
    </row>
    <row r="14" spans="1:27">
      <c r="A14" s="120"/>
      <c r="B14" s="162">
        <v>38</v>
      </c>
      <c r="C14" s="10"/>
      <c r="D14" s="4" t="s">
        <v>139</v>
      </c>
      <c r="E14" s="1" t="s">
        <v>102</v>
      </c>
      <c r="F14" s="1" t="s">
        <v>17</v>
      </c>
      <c r="G14" s="33">
        <f t="shared" si="0"/>
        <v>80</v>
      </c>
      <c r="H14" s="9">
        <v>5</v>
      </c>
      <c r="I14" s="9">
        <f t="shared" si="1"/>
        <v>14</v>
      </c>
      <c r="J14" s="9">
        <v>5</v>
      </c>
      <c r="K14" s="9">
        <f t="shared" si="2"/>
        <v>14</v>
      </c>
      <c r="L14" s="94">
        <v>2</v>
      </c>
      <c r="M14" s="9">
        <f t="shared" si="3"/>
        <v>20</v>
      </c>
      <c r="N14" s="95">
        <v>3</v>
      </c>
      <c r="O14" s="9">
        <f t="shared" si="4"/>
        <v>18</v>
      </c>
      <c r="P14" s="9">
        <v>5</v>
      </c>
      <c r="Q14" s="9">
        <f t="shared" si="5"/>
        <v>14</v>
      </c>
      <c r="R14" s="94"/>
      <c r="S14" s="9">
        <f t="shared" si="6"/>
        <v>0</v>
      </c>
      <c r="T14" s="9"/>
      <c r="U14" s="9">
        <f t="shared" si="7"/>
        <v>0</v>
      </c>
      <c r="V14" s="94"/>
      <c r="W14" s="9">
        <f t="shared" si="8"/>
        <v>0</v>
      </c>
      <c r="X14" s="9"/>
      <c r="Y14" s="46">
        <f t="shared" si="9"/>
        <v>0</v>
      </c>
      <c r="Z14" s="9"/>
      <c r="AA14" s="34">
        <f t="shared" si="10"/>
        <v>0</v>
      </c>
    </row>
    <row r="15" spans="1:27">
      <c r="A15" s="120"/>
      <c r="B15" s="162">
        <v>74</v>
      </c>
      <c r="C15" s="10"/>
      <c r="D15" s="4" t="s">
        <v>139</v>
      </c>
      <c r="E15" s="1" t="s">
        <v>133</v>
      </c>
      <c r="F15" s="1" t="s">
        <v>134</v>
      </c>
      <c r="G15" s="33">
        <f t="shared" si="0"/>
        <v>24</v>
      </c>
      <c r="H15" s="9">
        <v>6</v>
      </c>
      <c r="I15" s="9">
        <f t="shared" si="1"/>
        <v>12</v>
      </c>
      <c r="J15" s="9"/>
      <c r="K15" s="9">
        <f t="shared" si="2"/>
        <v>0</v>
      </c>
      <c r="L15" s="94"/>
      <c r="M15" s="9">
        <f t="shared" si="3"/>
        <v>0</v>
      </c>
      <c r="N15" s="9"/>
      <c r="O15" s="9">
        <f t="shared" si="4"/>
        <v>0</v>
      </c>
      <c r="P15" s="9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114"/>
      <c r="Y15" s="46">
        <f t="shared" si="9"/>
        <v>0</v>
      </c>
      <c r="Z15" s="9"/>
      <c r="AA15" s="34">
        <f t="shared" si="10"/>
        <v>0</v>
      </c>
    </row>
    <row r="16" spans="1:27">
      <c r="A16" s="120"/>
      <c r="B16" s="162">
        <v>94</v>
      </c>
      <c r="C16" s="10"/>
      <c r="D16" s="4" t="s">
        <v>139</v>
      </c>
      <c r="E16" s="1" t="s">
        <v>76</v>
      </c>
      <c r="F16" s="1" t="s">
        <v>138</v>
      </c>
      <c r="G16" s="33">
        <f t="shared" si="0"/>
        <v>67</v>
      </c>
      <c r="H16" s="96">
        <v>2</v>
      </c>
      <c r="I16" s="9">
        <f t="shared" si="1"/>
        <v>20</v>
      </c>
      <c r="J16" s="96">
        <v>2</v>
      </c>
      <c r="K16" s="9">
        <f t="shared" si="2"/>
        <v>20</v>
      </c>
      <c r="L16" s="94">
        <v>4</v>
      </c>
      <c r="M16" s="9">
        <f t="shared" si="3"/>
        <v>16</v>
      </c>
      <c r="N16" s="95"/>
      <c r="O16" s="9">
        <f t="shared" si="4"/>
        <v>0</v>
      </c>
      <c r="P16" s="96">
        <v>7</v>
      </c>
      <c r="Q16" s="9">
        <f t="shared" si="5"/>
        <v>11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9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>
        <v>23</v>
      </c>
      <c r="C17" s="4"/>
      <c r="D17" s="4" t="s">
        <v>139</v>
      </c>
      <c r="E17" s="1" t="s">
        <v>98</v>
      </c>
      <c r="F17" s="1" t="s">
        <v>218</v>
      </c>
      <c r="G17" s="33">
        <f t="shared" si="0"/>
        <v>45</v>
      </c>
      <c r="H17" s="96">
        <v>9</v>
      </c>
      <c r="I17" s="9">
        <f t="shared" si="1"/>
        <v>9</v>
      </c>
      <c r="J17" s="96">
        <v>10</v>
      </c>
      <c r="K17" s="9">
        <f t="shared" si="2"/>
        <v>8</v>
      </c>
      <c r="L17" s="94">
        <v>8</v>
      </c>
      <c r="M17" s="9">
        <f t="shared" si="3"/>
        <v>10</v>
      </c>
      <c r="N17" s="95">
        <v>10</v>
      </c>
      <c r="O17" s="9">
        <f t="shared" si="4"/>
        <v>8</v>
      </c>
      <c r="P17" s="96">
        <v>8</v>
      </c>
      <c r="Q17" s="9">
        <f t="shared" si="5"/>
        <v>10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114"/>
      <c r="Y17" s="46">
        <f t="shared" si="9"/>
        <v>0</v>
      </c>
      <c r="Z17" s="9"/>
      <c r="AA17" s="34">
        <f t="shared" si="10"/>
        <v>0</v>
      </c>
    </row>
    <row r="18" spans="1:27">
      <c r="A18" s="120"/>
      <c r="B18" s="162">
        <v>119</v>
      </c>
      <c r="C18" s="10"/>
      <c r="D18" s="4" t="s">
        <v>139</v>
      </c>
      <c r="E18" s="1" t="s">
        <v>49</v>
      </c>
      <c r="F18" s="1" t="s">
        <v>9</v>
      </c>
      <c r="G18" s="33">
        <f t="shared" si="0"/>
        <v>52</v>
      </c>
      <c r="H18" s="4">
        <v>3</v>
      </c>
      <c r="I18" s="9">
        <f t="shared" si="1"/>
        <v>18</v>
      </c>
      <c r="J18" s="4">
        <v>3</v>
      </c>
      <c r="K18" s="9">
        <f t="shared" si="2"/>
        <v>18</v>
      </c>
      <c r="L18" s="10"/>
      <c r="M18" s="9">
        <f t="shared" si="3"/>
        <v>0</v>
      </c>
      <c r="N18" s="4">
        <v>4</v>
      </c>
      <c r="O18" s="9">
        <f t="shared" si="4"/>
        <v>16</v>
      </c>
      <c r="P18" s="4"/>
      <c r="Q18" s="9">
        <f t="shared" si="5"/>
        <v>0</v>
      </c>
      <c r="R18" s="94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124"/>
      <c r="Y18" s="46">
        <f t="shared" si="9"/>
        <v>0</v>
      </c>
      <c r="Z18" s="9"/>
      <c r="AA18" s="34">
        <f t="shared" si="10"/>
        <v>0</v>
      </c>
    </row>
    <row r="19" spans="1:27">
      <c r="A19" s="120"/>
      <c r="B19" s="162">
        <v>77</v>
      </c>
      <c r="C19" s="10"/>
      <c r="D19" s="4" t="s">
        <v>139</v>
      </c>
      <c r="E19" s="1" t="s">
        <v>106</v>
      </c>
      <c r="F19" s="1" t="s">
        <v>73</v>
      </c>
      <c r="G19" s="33">
        <f t="shared" si="0"/>
        <v>21</v>
      </c>
      <c r="H19" s="9">
        <v>7</v>
      </c>
      <c r="I19" s="9">
        <f t="shared" si="1"/>
        <v>11</v>
      </c>
      <c r="J19" s="9">
        <v>8</v>
      </c>
      <c r="K19" s="9">
        <f t="shared" si="2"/>
        <v>10</v>
      </c>
      <c r="L19" s="94"/>
      <c r="M19" s="9">
        <f t="shared" si="3"/>
        <v>0</v>
      </c>
      <c r="N19" s="9"/>
      <c r="O19" s="9">
        <f t="shared" si="4"/>
        <v>0</v>
      </c>
      <c r="P19" s="9"/>
      <c r="Q19" s="9">
        <f t="shared" si="5"/>
        <v>0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114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100</v>
      </c>
      <c r="C20" s="4"/>
      <c r="D20" s="4" t="s">
        <v>139</v>
      </c>
      <c r="E20" s="1" t="s">
        <v>221</v>
      </c>
      <c r="F20" s="1" t="s">
        <v>119</v>
      </c>
      <c r="G20" s="33">
        <f t="shared" si="0"/>
        <v>16</v>
      </c>
      <c r="H20" s="9">
        <v>8</v>
      </c>
      <c r="I20" s="9">
        <f t="shared" si="1"/>
        <v>10</v>
      </c>
      <c r="J20" s="9"/>
      <c r="K20" s="9">
        <f t="shared" si="2"/>
        <v>0</v>
      </c>
      <c r="L20" s="94"/>
      <c r="M20" s="9">
        <f t="shared" si="3"/>
        <v>0</v>
      </c>
      <c r="N20" s="95">
        <v>11</v>
      </c>
      <c r="O20" s="9">
        <f t="shared" si="4"/>
        <v>6</v>
      </c>
      <c r="P20" s="96"/>
      <c r="Q20" s="9">
        <f t="shared" si="5"/>
        <v>0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9"/>
      <c r="Y20" s="46">
        <f t="shared" si="9"/>
        <v>0</v>
      </c>
      <c r="Z20" s="9"/>
      <c r="AA20" s="34">
        <f t="shared" si="10"/>
        <v>0</v>
      </c>
    </row>
    <row r="21" spans="1:27">
      <c r="A21" s="120"/>
      <c r="B21" s="162">
        <v>26</v>
      </c>
      <c r="C21" s="10"/>
      <c r="D21" s="4" t="s">
        <v>139</v>
      </c>
      <c r="E21" s="1" t="s">
        <v>44</v>
      </c>
      <c r="F21" s="1" t="s">
        <v>15</v>
      </c>
      <c r="G21" s="33">
        <f t="shared" si="0"/>
        <v>35</v>
      </c>
      <c r="H21" s="96"/>
      <c r="I21" s="9">
        <f t="shared" si="1"/>
        <v>0</v>
      </c>
      <c r="J21" s="96">
        <v>6</v>
      </c>
      <c r="K21" s="9">
        <f t="shared" si="2"/>
        <v>12</v>
      </c>
      <c r="L21" s="94">
        <v>5</v>
      </c>
      <c r="M21" s="9">
        <f t="shared" si="3"/>
        <v>14</v>
      </c>
      <c r="N21" s="95">
        <v>9</v>
      </c>
      <c r="O21" s="9">
        <f t="shared" si="4"/>
        <v>9</v>
      </c>
      <c r="P21" s="96"/>
      <c r="Q21" s="9">
        <f t="shared" si="5"/>
        <v>0</v>
      </c>
      <c r="R21" s="94"/>
      <c r="S21" s="9">
        <f t="shared" si="6"/>
        <v>0</v>
      </c>
      <c r="T21" s="9"/>
      <c r="U21" s="9">
        <f t="shared" si="7"/>
        <v>0</v>
      </c>
      <c r="V21" s="94"/>
      <c r="W21" s="9">
        <f t="shared" si="8"/>
        <v>0</v>
      </c>
      <c r="X21" s="107"/>
      <c r="Y21" s="46">
        <f t="shared" si="9"/>
        <v>0</v>
      </c>
      <c r="Z21" s="9"/>
      <c r="AA21" s="34">
        <f t="shared" si="10"/>
        <v>0</v>
      </c>
    </row>
    <row r="22" spans="1:27">
      <c r="A22" s="120"/>
      <c r="B22" s="162">
        <v>333</v>
      </c>
      <c r="C22" s="10"/>
      <c r="D22" s="4" t="s">
        <v>139</v>
      </c>
      <c r="E22" s="1" t="s">
        <v>49</v>
      </c>
      <c r="F22" s="1" t="s">
        <v>122</v>
      </c>
      <c r="G22" s="33">
        <f t="shared" si="0"/>
        <v>6</v>
      </c>
      <c r="H22" s="9"/>
      <c r="I22" s="9">
        <f t="shared" si="1"/>
        <v>0</v>
      </c>
      <c r="J22" s="9">
        <v>11</v>
      </c>
      <c r="K22" s="9">
        <f t="shared" si="2"/>
        <v>6</v>
      </c>
      <c r="L22" s="94"/>
      <c r="M22" s="9">
        <f t="shared" si="3"/>
        <v>0</v>
      </c>
      <c r="N22" s="9"/>
      <c r="O22" s="9">
        <f t="shared" si="4"/>
        <v>0</v>
      </c>
      <c r="P22" s="9"/>
      <c r="Q22" s="9">
        <f t="shared" si="5"/>
        <v>0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114"/>
      <c r="Y22" s="46">
        <f t="shared" si="9"/>
        <v>0</v>
      </c>
      <c r="Z22" s="9"/>
      <c r="AA22" s="34">
        <f t="shared" si="10"/>
        <v>0</v>
      </c>
    </row>
    <row r="23" spans="1:27">
      <c r="A23" s="120"/>
      <c r="B23" s="162">
        <v>16</v>
      </c>
      <c r="C23" s="4"/>
      <c r="D23" s="4" t="s">
        <v>139</v>
      </c>
      <c r="E23" s="1" t="s">
        <v>125</v>
      </c>
      <c r="F23" s="1" t="s">
        <v>126</v>
      </c>
      <c r="G23" s="33">
        <f t="shared" si="0"/>
        <v>22</v>
      </c>
      <c r="H23" s="9"/>
      <c r="I23" s="9">
        <f t="shared" si="1"/>
        <v>0</v>
      </c>
      <c r="J23" s="9"/>
      <c r="K23" s="9">
        <f t="shared" si="2"/>
        <v>0</v>
      </c>
      <c r="L23" s="94">
        <v>7</v>
      </c>
      <c r="M23" s="9">
        <f t="shared" si="3"/>
        <v>11</v>
      </c>
      <c r="N23" s="9">
        <v>7</v>
      </c>
      <c r="O23" s="9">
        <f t="shared" si="4"/>
        <v>11</v>
      </c>
      <c r="P23" s="9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9"/>
      <c r="Y23" s="46">
        <f t="shared" si="9"/>
        <v>0</v>
      </c>
      <c r="Z23" s="9"/>
      <c r="AA23" s="34">
        <f t="shared" si="10"/>
        <v>0</v>
      </c>
    </row>
    <row r="24" spans="1:27">
      <c r="A24" s="120"/>
      <c r="B24" s="162">
        <v>885</v>
      </c>
      <c r="C24" s="4"/>
      <c r="D24" s="4" t="s">
        <v>139</v>
      </c>
      <c r="E24" s="1" t="s">
        <v>219</v>
      </c>
      <c r="F24" s="1" t="s">
        <v>220</v>
      </c>
      <c r="G24" s="33">
        <f t="shared" si="0"/>
        <v>9</v>
      </c>
      <c r="H24" s="1"/>
      <c r="I24" s="9">
        <f t="shared" si="1"/>
        <v>0</v>
      </c>
      <c r="J24" s="1"/>
      <c r="K24" s="9">
        <f t="shared" si="2"/>
        <v>0</v>
      </c>
      <c r="L24" s="1">
        <v>9</v>
      </c>
      <c r="M24" s="9">
        <f t="shared" si="3"/>
        <v>9</v>
      </c>
      <c r="N24" s="1"/>
      <c r="O24" s="9">
        <f t="shared" si="4"/>
        <v>0</v>
      </c>
      <c r="P24" s="1"/>
      <c r="Q24" s="9">
        <f t="shared" si="5"/>
        <v>0</v>
      </c>
      <c r="R24" s="94"/>
      <c r="S24" s="9">
        <f t="shared" si="6"/>
        <v>0</v>
      </c>
      <c r="T24" s="4"/>
      <c r="U24" s="9">
        <f t="shared" si="7"/>
        <v>0</v>
      </c>
      <c r="V24" s="10"/>
      <c r="W24" s="9">
        <f t="shared" si="8"/>
        <v>0</v>
      </c>
      <c r="X24" s="9"/>
      <c r="Y24" s="46">
        <f t="shared" si="9"/>
        <v>0</v>
      </c>
      <c r="Z24" s="9"/>
      <c r="AA24" s="34">
        <f t="shared" si="10"/>
        <v>0</v>
      </c>
    </row>
    <row r="25" spans="1:27">
      <c r="A25" s="120"/>
      <c r="B25" s="162">
        <v>11</v>
      </c>
      <c r="C25" s="10"/>
      <c r="D25" s="4" t="s">
        <v>139</v>
      </c>
      <c r="E25" s="1" t="s">
        <v>147</v>
      </c>
      <c r="F25" s="1" t="s">
        <v>148</v>
      </c>
      <c r="G25" s="33">
        <f t="shared" si="0"/>
        <v>12</v>
      </c>
      <c r="H25" s="9"/>
      <c r="I25" s="9">
        <f t="shared" si="1"/>
        <v>0</v>
      </c>
      <c r="J25" s="96"/>
      <c r="K25" s="9">
        <f t="shared" si="2"/>
        <v>0</v>
      </c>
      <c r="L25" s="94"/>
      <c r="M25" s="9">
        <f t="shared" si="3"/>
        <v>0</v>
      </c>
      <c r="N25" s="95">
        <v>6</v>
      </c>
      <c r="O25" s="9">
        <f t="shared" si="4"/>
        <v>12</v>
      </c>
      <c r="P25" s="96"/>
      <c r="Q25" s="9">
        <f t="shared" si="5"/>
        <v>0</v>
      </c>
      <c r="R25" s="94"/>
      <c r="S25" s="9">
        <f t="shared" si="6"/>
        <v>0</v>
      </c>
      <c r="T25" s="9"/>
      <c r="U25" s="9">
        <f t="shared" si="7"/>
        <v>0</v>
      </c>
      <c r="V25" s="94"/>
      <c r="W25" s="9">
        <f t="shared" si="8"/>
        <v>0</v>
      </c>
      <c r="X25" s="9"/>
      <c r="Y25" s="46">
        <f t="shared" si="9"/>
        <v>0</v>
      </c>
      <c r="Z25" s="9"/>
      <c r="AA25" s="34">
        <f t="shared" si="10"/>
        <v>0</v>
      </c>
    </row>
    <row r="26" spans="1:27">
      <c r="A26" s="120"/>
      <c r="B26" s="162"/>
      <c r="C26" s="4"/>
      <c r="D26" s="4" t="s">
        <v>139</v>
      </c>
      <c r="E26" s="64"/>
      <c r="F26" s="64"/>
      <c r="G26" s="33">
        <f t="shared" ref="G26:G33" si="11">I26+K26+M26+O26+Q26+S26+U26+W26+Y26+AA26</f>
        <v>0</v>
      </c>
      <c r="H26" s="96"/>
      <c r="I26" s="9">
        <f t="shared" ref="I26:I33" si="12"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6"/>
      <c r="K26" s="9">
        <f t="shared" ref="K26:K33" si="13"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4"/>
      <c r="M26" s="9">
        <f t="shared" ref="M26:M33" si="14"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5"/>
      <c r="O26" s="9">
        <f t="shared" ref="O26:O33" si="15"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6"/>
      <c r="Q26" s="9">
        <f t="shared" ref="Q26:Q33" si="16"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9"/>
      <c r="Y26" s="46">
        <f t="shared" si="9"/>
        <v>0</v>
      </c>
      <c r="Z26" s="9"/>
      <c r="AA26" s="34">
        <f t="shared" si="10"/>
        <v>0</v>
      </c>
    </row>
    <row r="27" spans="1:27">
      <c r="A27" s="120"/>
      <c r="B27" s="162"/>
      <c r="C27" s="4"/>
      <c r="D27" s="4" t="s">
        <v>139</v>
      </c>
      <c r="E27" s="64"/>
      <c r="F27" s="64"/>
      <c r="G27" s="33">
        <f t="shared" si="11"/>
        <v>0</v>
      </c>
      <c r="H27" s="150"/>
      <c r="I27" s="9">
        <f t="shared" si="12"/>
        <v>0</v>
      </c>
      <c r="J27" s="96"/>
      <c r="K27" s="9">
        <f t="shared" si="13"/>
        <v>0</v>
      </c>
      <c r="L27" s="94"/>
      <c r="M27" s="9">
        <f t="shared" si="14"/>
        <v>0</v>
      </c>
      <c r="N27" s="95"/>
      <c r="O27" s="9">
        <f t="shared" si="15"/>
        <v>0</v>
      </c>
      <c r="P27" s="96"/>
      <c r="Q27" s="9">
        <f t="shared" si="16"/>
        <v>0</v>
      </c>
      <c r="R27" s="94"/>
      <c r="S27" s="9">
        <f t="shared" si="6"/>
        <v>0</v>
      </c>
      <c r="T27" s="9"/>
      <c r="U27" s="9">
        <f t="shared" si="7"/>
        <v>0</v>
      </c>
      <c r="V27" s="94"/>
      <c r="W27" s="9">
        <f t="shared" si="8"/>
        <v>0</v>
      </c>
      <c r="X27" s="9"/>
      <c r="Y27" s="46">
        <f t="shared" si="9"/>
        <v>0</v>
      </c>
      <c r="Z27" s="9"/>
      <c r="AA27" s="34">
        <f t="shared" si="10"/>
        <v>0</v>
      </c>
    </row>
    <row r="28" spans="1:27">
      <c r="A28" s="120"/>
      <c r="B28" s="162"/>
      <c r="C28" s="10"/>
      <c r="D28" s="4" t="s">
        <v>139</v>
      </c>
      <c r="E28" s="64"/>
      <c r="F28" s="64"/>
      <c r="G28" s="33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4"/>
      <c r="M28" s="9">
        <f t="shared" si="14"/>
        <v>0</v>
      </c>
      <c r="N28" s="9"/>
      <c r="O28" s="9">
        <f t="shared" si="15"/>
        <v>0</v>
      </c>
      <c r="P28" s="9"/>
      <c r="Q28" s="9">
        <f t="shared" si="16"/>
        <v>0</v>
      </c>
      <c r="R28" s="94"/>
      <c r="S28" s="9">
        <f t="shared" si="6"/>
        <v>0</v>
      </c>
      <c r="T28" s="9"/>
      <c r="U28" s="9">
        <f t="shared" si="7"/>
        <v>0</v>
      </c>
      <c r="V28" s="94"/>
      <c r="W28" s="9">
        <f t="shared" si="8"/>
        <v>0</v>
      </c>
      <c r="X28" s="9"/>
      <c r="Y28" s="46">
        <f t="shared" si="9"/>
        <v>0</v>
      </c>
      <c r="Z28" s="9"/>
      <c r="AA28" s="34">
        <f t="shared" si="10"/>
        <v>0</v>
      </c>
    </row>
    <row r="29" spans="1:27">
      <c r="A29" s="120"/>
      <c r="B29" s="162"/>
      <c r="C29" s="10"/>
      <c r="D29" s="4" t="s">
        <v>139</v>
      </c>
      <c r="E29" s="64"/>
      <c r="F29" s="64"/>
      <c r="G29" s="33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4"/>
      <c r="M29" s="9">
        <f t="shared" si="14"/>
        <v>0</v>
      </c>
      <c r="N29" s="9"/>
      <c r="O29" s="9">
        <f t="shared" si="15"/>
        <v>0</v>
      </c>
      <c r="P29" s="9"/>
      <c r="Q29" s="9">
        <f t="shared" si="16"/>
        <v>0</v>
      </c>
      <c r="R29" s="94"/>
      <c r="S29" s="9">
        <f t="shared" si="6"/>
        <v>0</v>
      </c>
      <c r="T29" s="9"/>
      <c r="U29" s="9">
        <f t="shared" si="7"/>
        <v>0</v>
      </c>
      <c r="V29" s="94"/>
      <c r="W29" s="9">
        <f t="shared" si="8"/>
        <v>0</v>
      </c>
      <c r="X29" s="114"/>
      <c r="Y29" s="46">
        <f t="shared" si="9"/>
        <v>0</v>
      </c>
      <c r="Z29" s="9"/>
      <c r="AA29" s="34">
        <f t="shared" si="10"/>
        <v>0</v>
      </c>
    </row>
    <row r="30" spans="1:27">
      <c r="A30" s="120"/>
      <c r="B30" s="162"/>
      <c r="C30" s="10"/>
      <c r="D30" s="4" t="s">
        <v>139</v>
      </c>
      <c r="E30" s="64"/>
      <c r="F30" s="64"/>
      <c r="G30" s="33">
        <f t="shared" si="11"/>
        <v>0</v>
      </c>
      <c r="H30" s="4"/>
      <c r="I30" s="9">
        <f t="shared" si="12"/>
        <v>0</v>
      </c>
      <c r="J30" s="4"/>
      <c r="K30" s="9">
        <f t="shared" si="13"/>
        <v>0</v>
      </c>
      <c r="L30" s="94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4"/>
      <c r="S30" s="9">
        <f t="shared" si="6"/>
        <v>0</v>
      </c>
      <c r="T30" s="102"/>
      <c r="U30" s="9">
        <f t="shared" si="7"/>
        <v>0</v>
      </c>
      <c r="V30" s="94"/>
      <c r="W30" s="9">
        <f t="shared" si="8"/>
        <v>0</v>
      </c>
      <c r="X30" s="9"/>
      <c r="Y30" s="46">
        <f t="shared" si="9"/>
        <v>0</v>
      </c>
      <c r="Z30" s="102"/>
      <c r="AA30" s="34">
        <f t="shared" si="10"/>
        <v>0</v>
      </c>
    </row>
    <row r="31" spans="1:27">
      <c r="A31" s="120"/>
      <c r="B31" s="162"/>
      <c r="C31" s="10"/>
      <c r="D31" s="4" t="s">
        <v>139</v>
      </c>
      <c r="E31" s="64"/>
      <c r="F31" s="64"/>
      <c r="G31" s="33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4"/>
      <c r="M31" s="9">
        <f t="shared" si="14"/>
        <v>0</v>
      </c>
      <c r="N31" s="9"/>
      <c r="O31" s="9">
        <f t="shared" si="15"/>
        <v>0</v>
      </c>
      <c r="P31" s="9"/>
      <c r="Q31" s="9">
        <f t="shared" si="16"/>
        <v>0</v>
      </c>
      <c r="R31" s="94"/>
      <c r="S31" s="9">
        <f t="shared" si="6"/>
        <v>0</v>
      </c>
      <c r="T31" s="9"/>
      <c r="U31" s="9">
        <f t="shared" si="7"/>
        <v>0</v>
      </c>
      <c r="V31" s="94"/>
      <c r="W31" s="9">
        <f t="shared" si="8"/>
        <v>0</v>
      </c>
      <c r="X31" s="9"/>
      <c r="Y31" s="46">
        <f t="shared" si="9"/>
        <v>0</v>
      </c>
      <c r="Z31" s="9"/>
      <c r="AA31" s="34">
        <f t="shared" si="10"/>
        <v>0</v>
      </c>
    </row>
    <row r="32" spans="1:27">
      <c r="A32" s="120"/>
      <c r="B32" s="162"/>
      <c r="C32" s="10"/>
      <c r="D32" s="4" t="s">
        <v>139</v>
      </c>
      <c r="E32" s="64"/>
      <c r="F32" s="64"/>
      <c r="G32" s="33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4"/>
      <c r="M32" s="9">
        <f t="shared" si="14"/>
        <v>0</v>
      </c>
      <c r="N32" s="9"/>
      <c r="O32" s="9">
        <f t="shared" si="15"/>
        <v>0</v>
      </c>
      <c r="P32" s="9"/>
      <c r="Q32" s="9">
        <f t="shared" si="16"/>
        <v>0</v>
      </c>
      <c r="R32" s="94"/>
      <c r="S32" s="9">
        <f t="shared" si="6"/>
        <v>0</v>
      </c>
      <c r="T32" s="9"/>
      <c r="U32" s="9">
        <f t="shared" si="7"/>
        <v>0</v>
      </c>
      <c r="V32" s="94"/>
      <c r="W32" s="9">
        <f t="shared" si="8"/>
        <v>0</v>
      </c>
      <c r="X32" s="9"/>
      <c r="Y32" s="46">
        <f t="shared" si="9"/>
        <v>0</v>
      </c>
      <c r="Z32" s="9"/>
      <c r="AA32" s="34">
        <f t="shared" si="10"/>
        <v>0</v>
      </c>
    </row>
    <row r="33" spans="1:27">
      <c r="A33" s="120"/>
      <c r="B33" s="162"/>
      <c r="C33" s="10"/>
      <c r="D33" s="4" t="s">
        <v>139</v>
      </c>
      <c r="E33" s="64"/>
      <c r="F33" s="64"/>
      <c r="G33" s="33">
        <f t="shared" si="11"/>
        <v>0</v>
      </c>
      <c r="H33" s="9"/>
      <c r="I33" s="9">
        <f t="shared" si="12"/>
        <v>0</v>
      </c>
      <c r="J33" s="9"/>
      <c r="K33" s="9">
        <f t="shared" si="13"/>
        <v>0</v>
      </c>
      <c r="L33" s="94"/>
      <c r="M33" s="9">
        <f t="shared" si="14"/>
        <v>0</v>
      </c>
      <c r="N33" s="9"/>
      <c r="O33" s="9">
        <f t="shared" si="15"/>
        <v>0</v>
      </c>
      <c r="P33" s="9"/>
      <c r="Q33" s="9">
        <f t="shared" si="16"/>
        <v>0</v>
      </c>
      <c r="R33" s="94"/>
      <c r="S33" s="9">
        <f t="shared" si="6"/>
        <v>0</v>
      </c>
      <c r="T33" s="9"/>
      <c r="U33" s="9">
        <f t="shared" si="7"/>
        <v>0</v>
      </c>
      <c r="V33" s="94"/>
      <c r="W33" s="9">
        <f t="shared" si="8"/>
        <v>0</v>
      </c>
      <c r="X33" s="9"/>
      <c r="Y33" s="46">
        <f t="shared" si="9"/>
        <v>0</v>
      </c>
      <c r="Z33" s="9"/>
      <c r="AA33" s="34">
        <f t="shared" si="10"/>
        <v>0</v>
      </c>
    </row>
    <row r="35" spans="1:27">
      <c r="A35" s="170" t="s">
        <v>79</v>
      </c>
      <c r="B35" s="170"/>
      <c r="C35" s="170"/>
      <c r="D35" s="170"/>
      <c r="E35" s="170"/>
      <c r="F35" s="170"/>
      <c r="G35" s="170"/>
    </row>
    <row r="36" spans="1:27">
      <c r="A36" s="171" t="s">
        <v>74</v>
      </c>
      <c r="B36" s="171"/>
      <c r="C36" s="171"/>
      <c r="D36" s="171"/>
      <c r="E36" s="171"/>
      <c r="F36" s="171"/>
      <c r="G36" s="171"/>
    </row>
    <row r="37" spans="1:27">
      <c r="A37" s="167" t="s">
        <v>111</v>
      </c>
      <c r="B37" s="167"/>
      <c r="C37" s="167"/>
      <c r="D37" s="167"/>
      <c r="E37" s="167"/>
      <c r="F37" s="167"/>
      <c r="G37" s="167"/>
    </row>
  </sheetData>
  <sortState ref="A10:Q25">
    <sortCondition descending="1" ref="Q10:Q25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5:G35"/>
    <mergeCell ref="A36:G36"/>
    <mergeCell ref="A37:G3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opLeftCell="A7" zoomScale="70" zoomScaleNormal="70" workbookViewId="0">
      <selection activeCell="S36" sqref="S36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106" customWidth="1"/>
    <col min="17" max="25" width="7.7109375" style="6" customWidth="1"/>
    <col min="26" max="26" width="7.7109375" style="106" customWidth="1"/>
    <col min="27" max="27" width="7.7109375" style="6" customWidth="1"/>
    <col min="28" max="28" width="0.140625" style="6" customWidth="1"/>
    <col min="29" max="16384" width="9.140625" style="6"/>
  </cols>
  <sheetData>
    <row r="1" spans="1:27">
      <c r="A1" s="29"/>
      <c r="B1" s="29"/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05"/>
      <c r="Q1" s="29"/>
      <c r="R1" s="29"/>
      <c r="S1" s="29"/>
      <c r="T1" s="29"/>
      <c r="U1" s="29"/>
      <c r="V1" s="29"/>
      <c r="W1" s="29"/>
      <c r="X1" s="29"/>
      <c r="Y1" s="29"/>
      <c r="Z1" s="105"/>
      <c r="AA1" s="29"/>
    </row>
    <row r="2" spans="1:27">
      <c r="A2" s="29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5"/>
      <c r="Q2" s="25"/>
      <c r="R2" s="25"/>
      <c r="S2" s="25"/>
      <c r="T2" s="25"/>
      <c r="U2" s="25"/>
      <c r="V2" s="25"/>
      <c r="W2" s="25"/>
      <c r="X2" s="25"/>
      <c r="Y2" s="25"/>
      <c r="Z2" s="112"/>
      <c r="AA2" s="24"/>
    </row>
    <row r="3" spans="1:27">
      <c r="A3" s="29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05"/>
      <c r="Q3" s="25"/>
      <c r="R3" s="25"/>
      <c r="S3" s="25"/>
      <c r="T3" s="25"/>
      <c r="U3" s="25"/>
      <c r="V3" s="25"/>
      <c r="W3" s="25"/>
      <c r="X3" s="25"/>
      <c r="Y3" s="25"/>
      <c r="Z3" s="112"/>
      <c r="AA3" s="23"/>
    </row>
    <row r="4" spans="1:27">
      <c r="A4" s="29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63"/>
      <c r="P4" s="105"/>
      <c r="Q4" s="25"/>
      <c r="R4" s="23"/>
      <c r="S4" s="23"/>
      <c r="T4" s="179"/>
      <c r="U4" s="179"/>
      <c r="V4" s="179"/>
      <c r="W4" s="179"/>
      <c r="X4" s="117"/>
      <c r="Y4" s="117"/>
      <c r="Z4" s="112"/>
      <c r="AA4" s="23"/>
    </row>
    <row r="5" spans="1:27">
      <c r="A5" s="29"/>
      <c r="B5" s="24"/>
      <c r="C5" s="166" t="s">
        <v>161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05"/>
      <c r="Q5" s="25"/>
      <c r="R5" s="23"/>
      <c r="S5" s="23"/>
      <c r="T5" s="23"/>
      <c r="U5" s="23"/>
      <c r="V5" s="65"/>
      <c r="W5" s="23"/>
      <c r="X5" s="23"/>
      <c r="Y5" s="23"/>
      <c r="Z5" s="123"/>
      <c r="AA5" s="23"/>
    </row>
    <row r="6" spans="1:27">
      <c r="A6" s="29"/>
      <c r="B6" s="25"/>
      <c r="C6" s="25"/>
      <c r="D6" s="25"/>
      <c r="E6" s="25"/>
      <c r="F6" s="25"/>
      <c r="G6" s="25"/>
      <c r="H6" s="23"/>
      <c r="I6" s="23"/>
      <c r="J6" s="39"/>
      <c r="K6" s="37"/>
      <c r="L6" s="24"/>
      <c r="M6" s="24"/>
      <c r="N6" s="23"/>
      <c r="O6" s="23"/>
      <c r="P6" s="112"/>
      <c r="Q6" s="25"/>
      <c r="R6" s="23"/>
      <c r="S6" s="23"/>
      <c r="T6" s="23"/>
      <c r="U6" s="23"/>
      <c r="V6" s="65"/>
      <c r="W6" s="23"/>
      <c r="X6" s="23"/>
      <c r="Y6" s="23"/>
      <c r="Z6" s="123"/>
      <c r="AA6" s="23"/>
    </row>
    <row r="7" spans="1:27" ht="15.75" customHeight="1">
      <c r="A7" s="8" t="s">
        <v>25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1"/>
      <c r="B8" s="52"/>
      <c r="C8" s="52"/>
      <c r="D8" s="52"/>
      <c r="E8" s="52"/>
      <c r="F8" s="52"/>
      <c r="G8" s="53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103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103" t="s">
        <v>27</v>
      </c>
      <c r="AA9" s="34" t="s">
        <v>28</v>
      </c>
    </row>
    <row r="10" spans="1:27">
      <c r="A10" s="120"/>
      <c r="B10" s="137">
        <v>1</v>
      </c>
      <c r="C10" s="4"/>
      <c r="D10" s="4" t="s">
        <v>6</v>
      </c>
      <c r="E10" s="1" t="s">
        <v>48</v>
      </c>
      <c r="F10" s="1" t="s">
        <v>9</v>
      </c>
      <c r="G10" s="33">
        <f t="shared" ref="G10:G26" si="0">I10+K10+M10+O10+Q10+S10+U10+W10+Y10+AA10</f>
        <v>64</v>
      </c>
      <c r="H10" s="94">
        <v>1</v>
      </c>
      <c r="I10" s="9">
        <f t="shared" ref="I10:I26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"/>
      <c r="K10" s="9">
        <f t="shared" ref="K10:K26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4"/>
      <c r="M10" s="9">
        <f t="shared" ref="M10:M26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3</v>
      </c>
      <c r="O10" s="9">
        <f t="shared" ref="O10:O26" si="4"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14">
        <v>1</v>
      </c>
      <c r="Q10" s="9">
        <f t="shared" ref="Q10:Q2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3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46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4"/>
      <c r="AA10" s="34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12</v>
      </c>
      <c r="C11" s="4"/>
      <c r="D11" s="4" t="s">
        <v>6</v>
      </c>
      <c r="E11" s="1" t="s">
        <v>86</v>
      </c>
      <c r="F11" s="1" t="s">
        <v>132</v>
      </c>
      <c r="G11" s="33">
        <f t="shared" si="0"/>
        <v>63</v>
      </c>
      <c r="H11" s="10">
        <v>7</v>
      </c>
      <c r="I11" s="9">
        <f t="shared" si="1"/>
        <v>11</v>
      </c>
      <c r="J11" s="4">
        <v>4</v>
      </c>
      <c r="K11" s="9">
        <f t="shared" si="2"/>
        <v>16</v>
      </c>
      <c r="L11" s="94"/>
      <c r="M11" s="9">
        <f t="shared" si="3"/>
        <v>0</v>
      </c>
      <c r="N11" s="10">
        <v>4</v>
      </c>
      <c r="O11" s="9">
        <f t="shared" si="4"/>
        <v>16</v>
      </c>
      <c r="P11" s="107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114"/>
      <c r="AA11" s="34">
        <f t="shared" si="10"/>
        <v>0</v>
      </c>
    </row>
    <row r="12" spans="1:27">
      <c r="A12" s="120"/>
      <c r="B12" s="162">
        <v>22</v>
      </c>
      <c r="C12" s="4"/>
      <c r="D12" s="4" t="s">
        <v>6</v>
      </c>
      <c r="E12" s="1" t="s">
        <v>49</v>
      </c>
      <c r="F12" s="1" t="s">
        <v>137</v>
      </c>
      <c r="G12" s="33">
        <f t="shared" si="0"/>
        <v>76</v>
      </c>
      <c r="H12" s="94">
        <v>3</v>
      </c>
      <c r="I12" s="9">
        <f t="shared" si="1"/>
        <v>18</v>
      </c>
      <c r="J12" s="4">
        <v>2</v>
      </c>
      <c r="K12" s="9">
        <f t="shared" si="2"/>
        <v>20</v>
      </c>
      <c r="L12" s="94">
        <v>9</v>
      </c>
      <c r="M12" s="9">
        <f t="shared" si="3"/>
        <v>9</v>
      </c>
      <c r="N12" s="95">
        <v>7</v>
      </c>
      <c r="O12" s="9">
        <f t="shared" si="4"/>
        <v>11</v>
      </c>
      <c r="P12" s="114">
        <v>3</v>
      </c>
      <c r="Q12" s="9">
        <f t="shared" si="5"/>
        <v>18</v>
      </c>
      <c r="R12" s="94"/>
      <c r="S12" s="9">
        <f t="shared" si="6"/>
        <v>0</v>
      </c>
      <c r="T12" s="9"/>
      <c r="U12" s="9">
        <f t="shared" si="7"/>
        <v>0</v>
      </c>
      <c r="V12" s="94"/>
      <c r="W12" s="9">
        <f t="shared" si="8"/>
        <v>0</v>
      </c>
      <c r="X12" s="114"/>
      <c r="Y12" s="46">
        <f t="shared" si="9"/>
        <v>0</v>
      </c>
      <c r="Z12" s="114"/>
      <c r="AA12" s="34">
        <f t="shared" si="10"/>
        <v>0</v>
      </c>
    </row>
    <row r="13" spans="1:27">
      <c r="A13" s="120"/>
      <c r="B13" s="162">
        <v>73</v>
      </c>
      <c r="C13" s="4"/>
      <c r="D13" s="4" t="s">
        <v>6</v>
      </c>
      <c r="E13" s="1" t="s">
        <v>86</v>
      </c>
      <c r="F13" s="1" t="s">
        <v>34</v>
      </c>
      <c r="G13" s="33">
        <f t="shared" si="0"/>
        <v>102</v>
      </c>
      <c r="H13" s="94">
        <v>2</v>
      </c>
      <c r="I13" s="9">
        <f t="shared" si="1"/>
        <v>20</v>
      </c>
      <c r="J13" s="96">
        <v>1</v>
      </c>
      <c r="K13" s="9">
        <f t="shared" si="2"/>
        <v>23</v>
      </c>
      <c r="L13" s="94">
        <v>1</v>
      </c>
      <c r="M13" s="9">
        <f t="shared" si="3"/>
        <v>23</v>
      </c>
      <c r="N13" s="95">
        <v>2</v>
      </c>
      <c r="O13" s="9">
        <f t="shared" si="4"/>
        <v>20</v>
      </c>
      <c r="P13" s="110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9"/>
      <c r="Y13" s="46">
        <f t="shared" si="9"/>
        <v>0</v>
      </c>
      <c r="Z13" s="114"/>
      <c r="AA13" s="34">
        <f t="shared" si="10"/>
        <v>0</v>
      </c>
    </row>
    <row r="14" spans="1:27">
      <c r="A14" s="120"/>
      <c r="B14" s="162">
        <v>11</v>
      </c>
      <c r="C14" s="10"/>
      <c r="D14" s="4" t="s">
        <v>6</v>
      </c>
      <c r="E14" s="1" t="s">
        <v>105</v>
      </c>
      <c r="F14" s="1" t="s">
        <v>73</v>
      </c>
      <c r="G14" s="33">
        <f t="shared" si="0"/>
        <v>60</v>
      </c>
      <c r="H14" s="94">
        <v>8</v>
      </c>
      <c r="I14" s="9">
        <f t="shared" si="1"/>
        <v>10</v>
      </c>
      <c r="J14" s="96">
        <v>5</v>
      </c>
      <c r="K14" s="9">
        <f t="shared" si="2"/>
        <v>14</v>
      </c>
      <c r="L14" s="94">
        <v>6</v>
      </c>
      <c r="M14" s="9">
        <f t="shared" si="3"/>
        <v>12</v>
      </c>
      <c r="N14" s="95">
        <v>8</v>
      </c>
      <c r="O14" s="9">
        <f t="shared" si="4"/>
        <v>10</v>
      </c>
      <c r="P14" s="110">
        <v>5</v>
      </c>
      <c r="Q14" s="9">
        <f t="shared" si="5"/>
        <v>14</v>
      </c>
      <c r="R14" s="94"/>
      <c r="S14" s="9">
        <f t="shared" si="6"/>
        <v>0</v>
      </c>
      <c r="T14" s="9"/>
      <c r="U14" s="9">
        <f t="shared" si="7"/>
        <v>0</v>
      </c>
      <c r="V14" s="94"/>
      <c r="W14" s="9">
        <f t="shared" si="8"/>
        <v>0</v>
      </c>
      <c r="X14" s="107"/>
      <c r="Y14" s="46">
        <f t="shared" si="9"/>
        <v>0</v>
      </c>
      <c r="Z14" s="114"/>
      <c r="AA14" s="34">
        <f t="shared" si="10"/>
        <v>0</v>
      </c>
    </row>
    <row r="15" spans="1:27">
      <c r="A15" s="120"/>
      <c r="B15" s="162">
        <v>13</v>
      </c>
      <c r="C15" s="10"/>
      <c r="D15" s="4" t="s">
        <v>6</v>
      </c>
      <c r="E15" s="1" t="s">
        <v>123</v>
      </c>
      <c r="F15" s="1" t="s">
        <v>124</v>
      </c>
      <c r="G15" s="33">
        <f t="shared" si="0"/>
        <v>42</v>
      </c>
      <c r="H15" s="94"/>
      <c r="I15" s="9">
        <f t="shared" si="1"/>
        <v>0</v>
      </c>
      <c r="J15" s="96"/>
      <c r="K15" s="9">
        <f t="shared" si="2"/>
        <v>0</v>
      </c>
      <c r="L15" s="94">
        <v>4</v>
      </c>
      <c r="M15" s="9">
        <f t="shared" si="3"/>
        <v>16</v>
      </c>
      <c r="N15" s="95">
        <v>5</v>
      </c>
      <c r="O15" s="9">
        <f t="shared" si="4"/>
        <v>14</v>
      </c>
      <c r="P15" s="114">
        <v>6</v>
      </c>
      <c r="Q15" s="9">
        <f t="shared" si="5"/>
        <v>12</v>
      </c>
      <c r="R15" s="64"/>
      <c r="S15" s="9">
        <f t="shared" si="6"/>
        <v>0</v>
      </c>
      <c r="T15" s="1"/>
      <c r="U15" s="9">
        <f t="shared" si="7"/>
        <v>0</v>
      </c>
      <c r="V15" s="10"/>
      <c r="W15" s="9">
        <f t="shared" si="8"/>
        <v>0</v>
      </c>
      <c r="X15" s="114"/>
      <c r="Y15" s="46">
        <f t="shared" si="9"/>
        <v>0</v>
      </c>
      <c r="Z15" s="107"/>
      <c r="AA15" s="34">
        <f t="shared" si="10"/>
        <v>0</v>
      </c>
    </row>
    <row r="16" spans="1:27">
      <c r="A16" s="120"/>
      <c r="B16" s="162">
        <v>6</v>
      </c>
      <c r="C16" s="4"/>
      <c r="D16" s="4" t="s">
        <v>6</v>
      </c>
      <c r="E16" s="1" t="s">
        <v>48</v>
      </c>
      <c r="F16" s="1" t="s">
        <v>11</v>
      </c>
      <c r="G16" s="33">
        <f t="shared" si="0"/>
        <v>47</v>
      </c>
      <c r="H16" s="94">
        <v>9</v>
      </c>
      <c r="I16" s="9">
        <f t="shared" si="1"/>
        <v>9</v>
      </c>
      <c r="J16" s="9">
        <v>7</v>
      </c>
      <c r="K16" s="9">
        <f t="shared" si="2"/>
        <v>11</v>
      </c>
      <c r="L16" s="94">
        <v>7</v>
      </c>
      <c r="M16" s="9">
        <f t="shared" si="3"/>
        <v>11</v>
      </c>
      <c r="N16" s="95">
        <v>12</v>
      </c>
      <c r="O16" s="9">
        <f t="shared" si="4"/>
        <v>5</v>
      </c>
      <c r="P16" s="114">
        <v>7</v>
      </c>
      <c r="Q16" s="9">
        <f t="shared" si="5"/>
        <v>11</v>
      </c>
      <c r="R16" s="94"/>
      <c r="S16" s="9">
        <f t="shared" si="6"/>
        <v>0</v>
      </c>
      <c r="T16" s="100"/>
      <c r="U16" s="9">
        <f t="shared" si="7"/>
        <v>0</v>
      </c>
      <c r="V16" s="94"/>
      <c r="W16" s="9">
        <f t="shared" si="8"/>
        <v>0</v>
      </c>
      <c r="X16" s="114"/>
      <c r="Y16" s="46">
        <f t="shared" si="9"/>
        <v>0</v>
      </c>
      <c r="Z16" s="107"/>
      <c r="AA16" s="34">
        <f t="shared" si="10"/>
        <v>0</v>
      </c>
    </row>
    <row r="17" spans="1:27">
      <c r="A17" s="120"/>
      <c r="B17" s="162">
        <v>39</v>
      </c>
      <c r="C17" s="4"/>
      <c r="D17" s="4" t="s">
        <v>6</v>
      </c>
      <c r="E17" s="1" t="s">
        <v>107</v>
      </c>
      <c r="F17" s="1" t="s">
        <v>17</v>
      </c>
      <c r="G17" s="33">
        <f t="shared" si="0"/>
        <v>64</v>
      </c>
      <c r="H17" s="94">
        <v>6</v>
      </c>
      <c r="I17" s="9">
        <f t="shared" si="1"/>
        <v>12</v>
      </c>
      <c r="J17" s="4">
        <v>6</v>
      </c>
      <c r="K17" s="9">
        <f t="shared" si="2"/>
        <v>12</v>
      </c>
      <c r="L17" s="4">
        <v>3</v>
      </c>
      <c r="M17" s="9">
        <f t="shared" si="3"/>
        <v>18</v>
      </c>
      <c r="N17" s="1">
        <v>6</v>
      </c>
      <c r="O17" s="9">
        <f t="shared" si="4"/>
        <v>12</v>
      </c>
      <c r="P17" s="107">
        <v>8</v>
      </c>
      <c r="Q17" s="9">
        <f t="shared" si="5"/>
        <v>10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114"/>
      <c r="Y17" s="46">
        <f t="shared" si="9"/>
        <v>0</v>
      </c>
      <c r="Z17" s="114"/>
      <c r="AA17" s="34">
        <f t="shared" si="10"/>
        <v>0</v>
      </c>
    </row>
    <row r="18" spans="1:27">
      <c r="A18" s="120"/>
      <c r="B18" s="162">
        <v>9</v>
      </c>
      <c r="C18" s="10"/>
      <c r="D18" s="4" t="s">
        <v>6</v>
      </c>
      <c r="E18" s="1" t="s">
        <v>109</v>
      </c>
      <c r="F18" s="1" t="s">
        <v>110</v>
      </c>
      <c r="G18" s="33">
        <f t="shared" si="0"/>
        <v>19</v>
      </c>
      <c r="H18" s="94"/>
      <c r="I18" s="9">
        <f t="shared" si="1"/>
        <v>0</v>
      </c>
      <c r="J18" s="96"/>
      <c r="K18" s="9">
        <f t="shared" si="2"/>
        <v>0</v>
      </c>
      <c r="L18" s="94">
        <v>8</v>
      </c>
      <c r="M18" s="9">
        <f t="shared" si="3"/>
        <v>10</v>
      </c>
      <c r="N18" s="95"/>
      <c r="O18" s="9">
        <f t="shared" si="4"/>
        <v>0</v>
      </c>
      <c r="P18" s="114">
        <v>9</v>
      </c>
      <c r="Q18" s="9">
        <f t="shared" si="5"/>
        <v>9</v>
      </c>
      <c r="R18" s="151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9"/>
      <c r="Y18" s="46">
        <f t="shared" si="9"/>
        <v>0</v>
      </c>
      <c r="Z18" s="114"/>
      <c r="AA18" s="34">
        <f t="shared" si="10"/>
        <v>0</v>
      </c>
    </row>
    <row r="19" spans="1:27">
      <c r="A19" s="120"/>
      <c r="B19" s="162">
        <v>16</v>
      </c>
      <c r="C19" s="10"/>
      <c r="D19" s="4" t="s">
        <v>6</v>
      </c>
      <c r="E19" s="1" t="s">
        <v>114</v>
      </c>
      <c r="F19" s="1" t="s">
        <v>115</v>
      </c>
      <c r="G19" s="33">
        <f t="shared" si="0"/>
        <v>53</v>
      </c>
      <c r="H19" s="94">
        <v>4</v>
      </c>
      <c r="I19" s="9">
        <f t="shared" si="1"/>
        <v>16</v>
      </c>
      <c r="J19" s="96"/>
      <c r="K19" s="9">
        <f t="shared" si="2"/>
        <v>0</v>
      </c>
      <c r="L19" s="94">
        <v>2</v>
      </c>
      <c r="M19" s="9">
        <f t="shared" si="3"/>
        <v>20</v>
      </c>
      <c r="N19" s="95">
        <v>9</v>
      </c>
      <c r="O19" s="9">
        <f t="shared" si="4"/>
        <v>9</v>
      </c>
      <c r="P19" s="114">
        <v>10</v>
      </c>
      <c r="Q19" s="9">
        <f t="shared" si="5"/>
        <v>8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9"/>
      <c r="Y19" s="46">
        <f t="shared" si="9"/>
        <v>0</v>
      </c>
      <c r="Z19" s="114"/>
      <c r="AA19" s="34">
        <f t="shared" si="10"/>
        <v>0</v>
      </c>
    </row>
    <row r="20" spans="1:27">
      <c r="A20" s="120"/>
      <c r="B20" s="162">
        <v>15</v>
      </c>
      <c r="C20" s="10"/>
      <c r="D20" s="4" t="s">
        <v>6</v>
      </c>
      <c r="E20" s="1" t="s">
        <v>22</v>
      </c>
      <c r="F20" s="1" t="s">
        <v>16</v>
      </c>
      <c r="G20" s="33">
        <f t="shared" si="0"/>
        <v>38</v>
      </c>
      <c r="H20" s="95">
        <v>5</v>
      </c>
      <c r="I20" s="9">
        <f t="shared" si="1"/>
        <v>14</v>
      </c>
      <c r="J20" s="96">
        <v>8</v>
      </c>
      <c r="K20" s="9">
        <f t="shared" si="2"/>
        <v>10</v>
      </c>
      <c r="L20" s="94">
        <v>5</v>
      </c>
      <c r="M20" s="9">
        <f t="shared" si="3"/>
        <v>14</v>
      </c>
      <c r="N20" s="95"/>
      <c r="O20" s="9">
        <f t="shared" si="4"/>
        <v>0</v>
      </c>
      <c r="P20" s="110"/>
      <c r="Q20" s="9">
        <f t="shared" si="5"/>
        <v>0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9"/>
      <c r="Y20" s="46">
        <f t="shared" si="9"/>
        <v>0</v>
      </c>
      <c r="Z20" s="114"/>
      <c r="AA20" s="34">
        <f t="shared" si="10"/>
        <v>0</v>
      </c>
    </row>
    <row r="21" spans="1:27">
      <c r="A21" s="120"/>
      <c r="B21" s="162">
        <v>46</v>
      </c>
      <c r="C21" s="10"/>
      <c r="D21" s="4" t="s">
        <v>6</v>
      </c>
      <c r="E21" s="1" t="s">
        <v>116</v>
      </c>
      <c r="F21" s="1" t="s">
        <v>117</v>
      </c>
      <c r="G21" s="33">
        <f t="shared" si="0"/>
        <v>12</v>
      </c>
      <c r="H21" s="94">
        <v>10</v>
      </c>
      <c r="I21" s="9">
        <f t="shared" si="1"/>
        <v>8</v>
      </c>
      <c r="J21" s="96"/>
      <c r="K21" s="9">
        <f t="shared" si="2"/>
        <v>0</v>
      </c>
      <c r="L21" s="94"/>
      <c r="M21" s="9">
        <f t="shared" si="3"/>
        <v>0</v>
      </c>
      <c r="N21" s="95">
        <v>13</v>
      </c>
      <c r="O21" s="9">
        <f t="shared" si="4"/>
        <v>4</v>
      </c>
      <c r="P21" s="114"/>
      <c r="Q21" s="9">
        <f t="shared" si="5"/>
        <v>0</v>
      </c>
      <c r="R21" s="94"/>
      <c r="S21" s="9">
        <f t="shared" si="6"/>
        <v>0</v>
      </c>
      <c r="T21" s="9"/>
      <c r="U21" s="9">
        <f t="shared" si="7"/>
        <v>0</v>
      </c>
      <c r="V21" s="94"/>
      <c r="W21" s="9">
        <f t="shared" si="8"/>
        <v>0</v>
      </c>
      <c r="X21" s="114"/>
      <c r="Y21" s="46">
        <f t="shared" si="9"/>
        <v>0</v>
      </c>
      <c r="Z21" s="114"/>
      <c r="AA21" s="34">
        <f t="shared" si="10"/>
        <v>0</v>
      </c>
    </row>
    <row r="22" spans="1:27">
      <c r="A22" s="120"/>
      <c r="B22" s="162">
        <v>60</v>
      </c>
      <c r="C22" s="4"/>
      <c r="D22" s="4" t="s">
        <v>6</v>
      </c>
      <c r="E22" s="1" t="s">
        <v>101</v>
      </c>
      <c r="F22" s="1" t="s">
        <v>13</v>
      </c>
      <c r="G22" s="33">
        <f t="shared" si="0"/>
        <v>6</v>
      </c>
      <c r="H22" s="94">
        <v>11</v>
      </c>
      <c r="I22" s="9">
        <f t="shared" si="1"/>
        <v>6</v>
      </c>
      <c r="J22" s="9"/>
      <c r="K22" s="9">
        <f t="shared" si="2"/>
        <v>0</v>
      </c>
      <c r="L22" s="94"/>
      <c r="M22" s="9">
        <f t="shared" si="3"/>
        <v>0</v>
      </c>
      <c r="N22" s="95"/>
      <c r="O22" s="9">
        <f t="shared" si="4"/>
        <v>0</v>
      </c>
      <c r="P22" s="114"/>
      <c r="Q22" s="9">
        <f t="shared" si="5"/>
        <v>0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9"/>
      <c r="Y22" s="46">
        <f t="shared" si="9"/>
        <v>0</v>
      </c>
      <c r="Z22" s="114"/>
      <c r="AA22" s="34">
        <f t="shared" si="10"/>
        <v>0</v>
      </c>
    </row>
    <row r="23" spans="1:27">
      <c r="A23" s="120"/>
      <c r="B23" s="162">
        <v>24</v>
      </c>
      <c r="C23" s="4"/>
      <c r="D23" s="4" t="s">
        <v>6</v>
      </c>
      <c r="E23" s="1" t="s">
        <v>41</v>
      </c>
      <c r="F23" s="1" t="s">
        <v>40</v>
      </c>
      <c r="G23" s="33">
        <f t="shared" si="0"/>
        <v>41</v>
      </c>
      <c r="H23" s="94"/>
      <c r="I23" s="9">
        <f t="shared" si="1"/>
        <v>0</v>
      </c>
      <c r="J23" s="9">
        <v>3</v>
      </c>
      <c r="K23" s="9">
        <f t="shared" si="2"/>
        <v>18</v>
      </c>
      <c r="L23" s="94"/>
      <c r="M23" s="9">
        <f t="shared" si="3"/>
        <v>0</v>
      </c>
      <c r="N23" s="95">
        <v>1</v>
      </c>
      <c r="O23" s="9">
        <f t="shared" si="4"/>
        <v>23</v>
      </c>
      <c r="P23" s="110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9"/>
      <c r="Y23" s="46">
        <f t="shared" si="9"/>
        <v>0</v>
      </c>
      <c r="Z23" s="114"/>
      <c r="AA23" s="34">
        <f t="shared" si="10"/>
        <v>0</v>
      </c>
    </row>
    <row r="24" spans="1:27">
      <c r="A24" s="120"/>
      <c r="B24" s="162">
        <v>391</v>
      </c>
      <c r="C24" s="10"/>
      <c r="D24" s="4" t="s">
        <v>6</v>
      </c>
      <c r="E24" s="1" t="s">
        <v>120</v>
      </c>
      <c r="F24" s="1" t="s">
        <v>121</v>
      </c>
      <c r="G24" s="33">
        <f t="shared" si="0"/>
        <v>17</v>
      </c>
      <c r="H24" s="94"/>
      <c r="I24" s="9">
        <f t="shared" si="1"/>
        <v>0</v>
      </c>
      <c r="J24" s="96">
        <v>9</v>
      </c>
      <c r="K24" s="9">
        <f t="shared" si="2"/>
        <v>9</v>
      </c>
      <c r="L24" s="94"/>
      <c r="M24" s="9">
        <f t="shared" si="3"/>
        <v>0</v>
      </c>
      <c r="N24" s="95">
        <v>10</v>
      </c>
      <c r="O24" s="9">
        <f t="shared" si="4"/>
        <v>8</v>
      </c>
      <c r="P24" s="114"/>
      <c r="Q24" s="9">
        <f t="shared" si="5"/>
        <v>0</v>
      </c>
      <c r="R24" s="94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6">
        <f t="shared" si="9"/>
        <v>0</v>
      </c>
      <c r="Z24" s="114"/>
      <c r="AA24" s="34">
        <f t="shared" si="10"/>
        <v>0</v>
      </c>
    </row>
    <row r="25" spans="1:27">
      <c r="A25" s="120"/>
      <c r="B25" s="162">
        <v>298</v>
      </c>
      <c r="C25" s="10"/>
      <c r="D25" s="4" t="s">
        <v>6</v>
      </c>
      <c r="E25" s="1" t="s">
        <v>222</v>
      </c>
      <c r="F25" s="1" t="s">
        <v>223</v>
      </c>
      <c r="G25" s="33">
        <f t="shared" si="0"/>
        <v>6</v>
      </c>
      <c r="H25" s="95"/>
      <c r="I25" s="9">
        <f t="shared" si="1"/>
        <v>0</v>
      </c>
      <c r="J25" s="9"/>
      <c r="K25" s="9">
        <f t="shared" si="2"/>
        <v>0</v>
      </c>
      <c r="L25" s="94"/>
      <c r="M25" s="9">
        <f t="shared" si="3"/>
        <v>0</v>
      </c>
      <c r="N25" s="95">
        <v>11</v>
      </c>
      <c r="O25" s="9">
        <f t="shared" si="4"/>
        <v>6</v>
      </c>
      <c r="P25" s="110"/>
      <c r="Q25" s="9">
        <f t="shared" si="5"/>
        <v>0</v>
      </c>
      <c r="R25" s="94"/>
      <c r="S25" s="9">
        <f t="shared" si="6"/>
        <v>0</v>
      </c>
      <c r="T25" s="9"/>
      <c r="U25" s="9">
        <f t="shared" si="7"/>
        <v>0</v>
      </c>
      <c r="V25" s="94"/>
      <c r="W25" s="9">
        <f t="shared" si="8"/>
        <v>0</v>
      </c>
      <c r="X25" s="114"/>
      <c r="Y25" s="46">
        <f t="shared" si="9"/>
        <v>0</v>
      </c>
      <c r="Z25" s="114"/>
      <c r="AA25" s="34">
        <f t="shared" si="10"/>
        <v>0</v>
      </c>
    </row>
    <row r="26" spans="1:27">
      <c r="A26" s="120"/>
      <c r="B26" s="162">
        <v>90</v>
      </c>
      <c r="C26" s="4"/>
      <c r="D26" s="4" t="s">
        <v>6</v>
      </c>
      <c r="E26" s="1" t="s">
        <v>50</v>
      </c>
      <c r="F26" s="1" t="s">
        <v>108</v>
      </c>
      <c r="G26" s="33">
        <f t="shared" si="0"/>
        <v>3</v>
      </c>
      <c r="H26" s="94"/>
      <c r="I26" s="9">
        <f t="shared" si="1"/>
        <v>0</v>
      </c>
      <c r="J26" s="9"/>
      <c r="K26" s="9">
        <f t="shared" si="2"/>
        <v>0</v>
      </c>
      <c r="L26" s="94"/>
      <c r="M26" s="9">
        <f t="shared" si="3"/>
        <v>0</v>
      </c>
      <c r="N26" s="95">
        <v>14</v>
      </c>
      <c r="O26" s="9">
        <f t="shared" si="4"/>
        <v>3</v>
      </c>
      <c r="P26" s="114"/>
      <c r="Q26" s="9">
        <f t="shared" si="5"/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124"/>
      <c r="Y26" s="46">
        <f t="shared" si="9"/>
        <v>0</v>
      </c>
      <c r="Z26" s="114"/>
      <c r="AA26" s="34">
        <f t="shared" si="10"/>
        <v>0</v>
      </c>
    </row>
    <row r="27" spans="1:27">
      <c r="A27" s="120"/>
      <c r="B27" s="162"/>
      <c r="C27" s="4"/>
      <c r="D27" s="4" t="s">
        <v>6</v>
      </c>
      <c r="E27" s="64"/>
      <c r="F27" s="64"/>
      <c r="G27" s="33">
        <f t="shared" ref="G27:G30" si="11">I27+K27+M27+O27+Q27+S27+U27+W27+Y27+AA27</f>
        <v>0</v>
      </c>
      <c r="H27" s="94"/>
      <c r="I27" s="9">
        <f t="shared" ref="I27:I30" si="12"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1"/>
      <c r="K27" s="9">
        <f t="shared" ref="K27:K30" si="13"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 t="shared" ref="M27:M30" si="14"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5"/>
      <c r="O27" s="9">
        <f t="shared" ref="O27:O30" si="15"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14"/>
      <c r="Q27" s="9">
        <f t="shared" ref="Q27:Q30" si="16"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4"/>
      <c r="S27" s="9">
        <f t="shared" si="6"/>
        <v>0</v>
      </c>
      <c r="T27" s="9"/>
      <c r="U27" s="9">
        <f t="shared" si="7"/>
        <v>0</v>
      </c>
      <c r="V27" s="94"/>
      <c r="W27" s="9">
        <f t="shared" si="8"/>
        <v>0</v>
      </c>
      <c r="X27" s="9"/>
      <c r="Y27" s="46">
        <f t="shared" si="9"/>
        <v>0</v>
      </c>
      <c r="Z27" s="114"/>
      <c r="AA27" s="34">
        <f t="shared" si="10"/>
        <v>0</v>
      </c>
    </row>
    <row r="28" spans="1:27">
      <c r="A28" s="120"/>
      <c r="B28" s="162"/>
      <c r="C28" s="4"/>
      <c r="D28" s="4" t="s">
        <v>6</v>
      </c>
      <c r="E28" s="64"/>
      <c r="F28" s="64"/>
      <c r="G28" s="33">
        <f t="shared" si="11"/>
        <v>0</v>
      </c>
      <c r="H28" s="94"/>
      <c r="I28" s="9">
        <f t="shared" si="12"/>
        <v>0</v>
      </c>
      <c r="J28" s="1"/>
      <c r="K28" s="9">
        <f t="shared" si="13"/>
        <v>0</v>
      </c>
      <c r="L28" s="4"/>
      <c r="M28" s="9">
        <f t="shared" si="14"/>
        <v>0</v>
      </c>
      <c r="N28" s="95"/>
      <c r="O28" s="9">
        <f t="shared" si="15"/>
        <v>0</v>
      </c>
      <c r="P28" s="114"/>
      <c r="Q28" s="9">
        <f t="shared" si="16"/>
        <v>0</v>
      </c>
      <c r="R28" s="94"/>
      <c r="S28" s="9">
        <f t="shared" si="6"/>
        <v>0</v>
      </c>
      <c r="T28" s="9"/>
      <c r="U28" s="9">
        <f t="shared" si="7"/>
        <v>0</v>
      </c>
      <c r="V28" s="94"/>
      <c r="W28" s="9">
        <f t="shared" si="8"/>
        <v>0</v>
      </c>
      <c r="X28" s="9"/>
      <c r="Y28" s="46">
        <f t="shared" si="9"/>
        <v>0</v>
      </c>
      <c r="Z28" s="114"/>
      <c r="AA28" s="34">
        <f t="shared" si="10"/>
        <v>0</v>
      </c>
    </row>
    <row r="29" spans="1:27">
      <c r="A29" s="120"/>
      <c r="B29" s="162"/>
      <c r="C29" s="10"/>
      <c r="D29" s="4" t="s">
        <v>6</v>
      </c>
      <c r="E29" s="64"/>
      <c r="F29" s="64"/>
      <c r="G29" s="33">
        <f t="shared" si="11"/>
        <v>0</v>
      </c>
      <c r="H29" s="94"/>
      <c r="I29" s="9">
        <f t="shared" si="12"/>
        <v>0</v>
      </c>
      <c r="J29" s="96"/>
      <c r="K29" s="9">
        <f t="shared" si="13"/>
        <v>0</v>
      </c>
      <c r="L29" s="94"/>
      <c r="M29" s="9">
        <f t="shared" si="14"/>
        <v>0</v>
      </c>
      <c r="N29" s="95"/>
      <c r="O29" s="9">
        <f t="shared" si="15"/>
        <v>0</v>
      </c>
      <c r="P29" s="114"/>
      <c r="Q29" s="9">
        <f t="shared" si="16"/>
        <v>0</v>
      </c>
      <c r="R29" s="94"/>
      <c r="S29" s="9">
        <f t="shared" si="6"/>
        <v>0</v>
      </c>
      <c r="T29" s="9"/>
      <c r="U29" s="9">
        <f t="shared" si="7"/>
        <v>0</v>
      </c>
      <c r="V29" s="94"/>
      <c r="W29" s="9">
        <f t="shared" si="8"/>
        <v>0</v>
      </c>
      <c r="X29" s="9"/>
      <c r="Y29" s="46">
        <f t="shared" si="9"/>
        <v>0</v>
      </c>
      <c r="Z29" s="114"/>
      <c r="AA29" s="34">
        <f t="shared" si="10"/>
        <v>0</v>
      </c>
    </row>
    <row r="30" spans="1:27">
      <c r="A30" s="120"/>
      <c r="B30" s="162"/>
      <c r="C30" s="10"/>
      <c r="D30" s="4" t="s">
        <v>6</v>
      </c>
      <c r="E30" s="64"/>
      <c r="F30" s="64"/>
      <c r="G30" s="33">
        <f t="shared" si="11"/>
        <v>0</v>
      </c>
      <c r="H30" s="94"/>
      <c r="I30" s="9">
        <f t="shared" si="12"/>
        <v>0</v>
      </c>
      <c r="J30" s="96"/>
      <c r="K30" s="9">
        <f t="shared" si="13"/>
        <v>0</v>
      </c>
      <c r="L30" s="94"/>
      <c r="M30" s="9">
        <f t="shared" si="14"/>
        <v>0</v>
      </c>
      <c r="N30" s="95"/>
      <c r="O30" s="9">
        <f t="shared" si="15"/>
        <v>0</v>
      </c>
      <c r="P30" s="114"/>
      <c r="Q30" s="9">
        <f t="shared" si="16"/>
        <v>0</v>
      </c>
      <c r="R30" s="94"/>
      <c r="S30" s="9">
        <f t="shared" si="6"/>
        <v>0</v>
      </c>
      <c r="T30" s="9"/>
      <c r="U30" s="9">
        <f t="shared" si="7"/>
        <v>0</v>
      </c>
      <c r="V30" s="94"/>
      <c r="W30" s="9">
        <f t="shared" si="8"/>
        <v>0</v>
      </c>
      <c r="X30" s="9"/>
      <c r="Y30" s="46">
        <f t="shared" si="9"/>
        <v>0</v>
      </c>
      <c r="Z30" s="114"/>
      <c r="AA30" s="34">
        <f t="shared" si="10"/>
        <v>0</v>
      </c>
    </row>
    <row r="32" spans="1:27">
      <c r="A32" s="170" t="s">
        <v>79</v>
      </c>
      <c r="B32" s="170"/>
      <c r="C32" s="170"/>
      <c r="D32" s="170"/>
      <c r="E32" s="170"/>
      <c r="F32" s="170"/>
      <c r="G32" s="170"/>
    </row>
    <row r="33" spans="1:7">
      <c r="A33" s="171" t="s">
        <v>74</v>
      </c>
      <c r="B33" s="171"/>
      <c r="C33" s="171"/>
      <c r="D33" s="171"/>
      <c r="E33" s="171"/>
      <c r="F33" s="171"/>
      <c r="G33" s="171"/>
    </row>
    <row r="34" spans="1:7">
      <c r="A34" s="167" t="s">
        <v>111</v>
      </c>
      <c r="B34" s="167"/>
      <c r="C34" s="167"/>
      <c r="D34" s="167"/>
      <c r="E34" s="167"/>
      <c r="F34" s="167"/>
      <c r="G34" s="167"/>
    </row>
  </sheetData>
  <sortState ref="A10:Q26">
    <sortCondition descending="1" ref="Q10:Q26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opLeftCell="A7" zoomScale="70" zoomScaleNormal="70" workbookViewId="0">
      <selection activeCell="S35" sqref="S35"/>
    </sheetView>
  </sheetViews>
  <sheetFormatPr defaultRowHeight="15.7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88"/>
      <c r="M1" s="25"/>
      <c r="N1" s="25"/>
      <c r="O1" s="25"/>
      <c r="P1" s="25"/>
      <c r="Q1" s="25"/>
      <c r="R1" s="25"/>
      <c r="S1" s="25"/>
      <c r="T1" s="122"/>
      <c r="U1" s="25"/>
      <c r="V1" s="25"/>
      <c r="W1" s="25"/>
      <c r="X1" s="25"/>
      <c r="Y1" s="25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88"/>
      <c r="M2" s="25"/>
      <c r="N2" s="25"/>
      <c r="O2" s="25"/>
      <c r="P2" s="25"/>
      <c r="Q2" s="25"/>
      <c r="R2" s="25"/>
      <c r="S2" s="25"/>
      <c r="T2" s="122"/>
      <c r="U2" s="25"/>
      <c r="V2" s="25"/>
      <c r="W2" s="25"/>
      <c r="X2" s="25"/>
      <c r="Y2" s="25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88"/>
      <c r="M3" s="25"/>
      <c r="N3" s="25"/>
      <c r="O3" s="25"/>
      <c r="P3" s="25"/>
      <c r="Q3" s="25"/>
      <c r="R3" s="25"/>
      <c r="S3" s="25"/>
      <c r="T3" s="122"/>
      <c r="U3" s="25"/>
      <c r="V3" s="25"/>
      <c r="W3" s="25"/>
      <c r="X3" s="25"/>
      <c r="Y3" s="25"/>
      <c r="Z3" s="23"/>
      <c r="AA3" s="23"/>
    </row>
    <row r="4" spans="1:27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88"/>
      <c r="M4" s="25"/>
      <c r="N4" s="25"/>
      <c r="O4" s="25"/>
      <c r="P4" s="25"/>
      <c r="Q4" s="25"/>
      <c r="R4" s="23"/>
      <c r="S4" s="23"/>
      <c r="T4" s="179"/>
      <c r="U4" s="179"/>
      <c r="V4" s="179"/>
      <c r="W4" s="179"/>
      <c r="X4" s="117"/>
      <c r="Y4" s="117"/>
      <c r="Z4" s="23"/>
      <c r="AA4" s="23"/>
    </row>
    <row r="5" spans="1:27">
      <c r="A5" s="23"/>
      <c r="B5" s="23"/>
      <c r="C5" s="166" t="s">
        <v>162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5"/>
      <c r="P5" s="25"/>
      <c r="Q5" s="25"/>
      <c r="R5" s="23"/>
      <c r="S5" s="23"/>
      <c r="T5" s="121"/>
      <c r="U5" s="23"/>
      <c r="V5" s="65"/>
      <c r="W5" s="23"/>
      <c r="X5" s="23"/>
      <c r="Y5" s="23"/>
      <c r="Z5" s="65"/>
      <c r="AA5" s="23"/>
    </row>
    <row r="6" spans="1:27">
      <c r="A6" s="37"/>
      <c r="B6" s="37"/>
      <c r="C6" s="37"/>
      <c r="D6" s="25"/>
      <c r="E6" s="25"/>
      <c r="F6" s="25"/>
      <c r="G6" s="25"/>
      <c r="H6" s="23"/>
      <c r="I6" s="23"/>
      <c r="J6" s="39"/>
      <c r="K6" s="37"/>
      <c r="L6" s="88"/>
      <c r="M6" s="24"/>
      <c r="N6" s="23"/>
      <c r="O6" s="23"/>
      <c r="P6" s="39"/>
      <c r="Q6" s="25"/>
      <c r="R6" s="23"/>
      <c r="S6" s="23"/>
      <c r="T6" s="121"/>
      <c r="U6" s="23"/>
      <c r="V6" s="65"/>
      <c r="W6" s="23"/>
      <c r="X6" s="23"/>
      <c r="Y6" s="23"/>
      <c r="Z6" s="65"/>
      <c r="AA6" s="23"/>
    </row>
    <row r="7" spans="1:27" ht="15.75" customHeight="1">
      <c r="A7" s="8" t="s">
        <v>25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 ht="20.25">
      <c r="A8" s="92"/>
      <c r="B8" s="52"/>
      <c r="C8" s="52"/>
      <c r="D8" s="52"/>
      <c r="E8" s="52"/>
      <c r="F8" s="52"/>
      <c r="G8" s="93"/>
      <c r="T8" s="40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135">
        <v>73</v>
      </c>
      <c r="C10" s="4"/>
      <c r="D10" s="4" t="s">
        <v>143</v>
      </c>
      <c r="E10" s="1" t="s">
        <v>86</v>
      </c>
      <c r="F10" s="1" t="s">
        <v>34</v>
      </c>
      <c r="G10" s="33">
        <f t="shared" ref="G10:G26" si="0">I10+K10+M10+O10+Q10+S10+U10+W10+Y10+AA10</f>
        <v>88</v>
      </c>
      <c r="H10" s="9">
        <v>4</v>
      </c>
      <c r="I10" s="9">
        <f t="shared" ref="I10:I26" si="1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9">
        <v>1</v>
      </c>
      <c r="K10" s="9">
        <f t="shared" ref="K10:K26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5">
        <v>14</v>
      </c>
      <c r="O10" s="9">
        <f t="shared" ref="O10:O26" si="4">IF($N10=1,23,IF($N10=2,20,IF($N10=3,18,IF($N10=4,16,IF($N10=5,14,IF($N10=6,12,IF($N10=7,11,IF($N10=8,10,0))))))))+IF($N10=9,9,IF($N10=10,8,IF($N10=11,6,IF($N10=12,5,IF($N10=13,4,IF($N10=14,3,IF($N10=15,2,0)))))))+IF($N10=16,1,IF($N10=17,0,0))</f>
        <v>3</v>
      </c>
      <c r="P10" s="114">
        <v>1</v>
      </c>
      <c r="Q10" s="9">
        <f t="shared" ref="Q10:Q2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32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32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3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3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3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1</v>
      </c>
      <c r="C11" s="10"/>
      <c r="D11" s="4" t="s">
        <v>143</v>
      </c>
      <c r="E11" s="1" t="s">
        <v>48</v>
      </c>
      <c r="F11" s="1" t="s">
        <v>9</v>
      </c>
      <c r="G11" s="33">
        <f t="shared" si="0"/>
        <v>63</v>
      </c>
      <c r="H11" s="96">
        <v>1</v>
      </c>
      <c r="I11" s="9">
        <f t="shared" si="1"/>
        <v>23</v>
      </c>
      <c r="J11" s="96"/>
      <c r="K11" s="9">
        <f t="shared" si="2"/>
        <v>0</v>
      </c>
      <c r="L11" s="94"/>
      <c r="M11" s="9">
        <f t="shared" si="3"/>
        <v>0</v>
      </c>
      <c r="N11" s="95">
        <v>2</v>
      </c>
      <c r="O11" s="9">
        <f t="shared" si="4"/>
        <v>20</v>
      </c>
      <c r="P11" s="110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07"/>
      <c r="Y11" s="46">
        <f t="shared" si="9"/>
        <v>0</v>
      </c>
      <c r="Z11" s="9"/>
      <c r="AA11" s="34">
        <f t="shared" si="10"/>
        <v>0</v>
      </c>
    </row>
    <row r="12" spans="1:27">
      <c r="A12" s="120"/>
      <c r="B12" s="162">
        <v>12</v>
      </c>
      <c r="C12" s="10"/>
      <c r="D12" s="4" t="s">
        <v>143</v>
      </c>
      <c r="E12" s="1" t="s">
        <v>86</v>
      </c>
      <c r="F12" s="1" t="s">
        <v>132</v>
      </c>
      <c r="G12" s="33">
        <f t="shared" si="0"/>
        <v>68</v>
      </c>
      <c r="H12" s="9">
        <v>2</v>
      </c>
      <c r="I12" s="9">
        <f t="shared" si="1"/>
        <v>20</v>
      </c>
      <c r="J12" s="96">
        <v>4</v>
      </c>
      <c r="K12" s="9">
        <f t="shared" si="2"/>
        <v>16</v>
      </c>
      <c r="L12" s="94"/>
      <c r="M12" s="9">
        <f t="shared" si="3"/>
        <v>0</v>
      </c>
      <c r="N12" s="95">
        <v>5</v>
      </c>
      <c r="O12" s="9">
        <f t="shared" si="4"/>
        <v>14</v>
      </c>
      <c r="P12" s="110">
        <v>3</v>
      </c>
      <c r="Q12" s="9">
        <f t="shared" si="5"/>
        <v>18</v>
      </c>
      <c r="R12" s="10"/>
      <c r="S12" s="9">
        <f t="shared" si="6"/>
        <v>0</v>
      </c>
      <c r="T12" s="10"/>
      <c r="U12" s="9">
        <f t="shared" si="7"/>
        <v>0</v>
      </c>
      <c r="V12" s="99"/>
      <c r="W12" s="9">
        <f t="shared" si="8"/>
        <v>0</v>
      </c>
      <c r="X12" s="124"/>
      <c r="Y12" s="46">
        <f t="shared" si="9"/>
        <v>0</v>
      </c>
      <c r="Z12" s="4"/>
      <c r="AA12" s="34">
        <f t="shared" si="10"/>
        <v>0</v>
      </c>
    </row>
    <row r="13" spans="1:27">
      <c r="A13" s="120"/>
      <c r="B13" s="162">
        <v>11</v>
      </c>
      <c r="C13" s="4"/>
      <c r="D13" s="4" t="s">
        <v>143</v>
      </c>
      <c r="E13" s="1" t="s">
        <v>105</v>
      </c>
      <c r="F13" s="1" t="s">
        <v>73</v>
      </c>
      <c r="G13" s="33">
        <f t="shared" si="0"/>
        <v>60</v>
      </c>
      <c r="H13" s="9">
        <v>9</v>
      </c>
      <c r="I13" s="9">
        <f t="shared" si="1"/>
        <v>9</v>
      </c>
      <c r="J13" s="1">
        <v>5</v>
      </c>
      <c r="K13" s="9">
        <f t="shared" si="2"/>
        <v>14</v>
      </c>
      <c r="L13" s="94">
        <v>6</v>
      </c>
      <c r="M13" s="9">
        <f t="shared" si="3"/>
        <v>12</v>
      </c>
      <c r="N13" s="95">
        <v>9</v>
      </c>
      <c r="O13" s="9">
        <f t="shared" si="4"/>
        <v>9</v>
      </c>
      <c r="P13" s="9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114"/>
      <c r="Y13" s="46">
        <f t="shared" si="9"/>
        <v>0</v>
      </c>
      <c r="Z13" s="9"/>
      <c r="AA13" s="34">
        <f t="shared" si="10"/>
        <v>0</v>
      </c>
    </row>
    <row r="14" spans="1:27">
      <c r="A14" s="120"/>
      <c r="B14" s="162">
        <v>13</v>
      </c>
      <c r="C14" s="4"/>
      <c r="D14" s="4" t="s">
        <v>143</v>
      </c>
      <c r="E14" s="1" t="s">
        <v>123</v>
      </c>
      <c r="F14" s="1" t="s">
        <v>124</v>
      </c>
      <c r="G14" s="33">
        <f t="shared" si="0"/>
        <v>50</v>
      </c>
      <c r="H14" s="9"/>
      <c r="I14" s="9">
        <f t="shared" si="1"/>
        <v>0</v>
      </c>
      <c r="J14" s="1"/>
      <c r="K14" s="9">
        <f t="shared" si="2"/>
        <v>0</v>
      </c>
      <c r="L14" s="94">
        <v>3</v>
      </c>
      <c r="M14" s="9">
        <f t="shared" si="3"/>
        <v>18</v>
      </c>
      <c r="N14" s="95">
        <v>3</v>
      </c>
      <c r="O14" s="9">
        <f t="shared" si="4"/>
        <v>18</v>
      </c>
      <c r="P14" s="9">
        <v>5</v>
      </c>
      <c r="Q14" s="9">
        <f t="shared" si="5"/>
        <v>14</v>
      </c>
      <c r="R14" s="1"/>
      <c r="S14" s="9">
        <f t="shared" si="6"/>
        <v>0</v>
      </c>
      <c r="T14" s="4"/>
      <c r="U14" s="9">
        <f t="shared" si="7"/>
        <v>0</v>
      </c>
      <c r="V14" s="1"/>
      <c r="W14" s="9">
        <f t="shared" si="8"/>
        <v>0</v>
      </c>
      <c r="X14" s="114"/>
      <c r="Y14" s="46">
        <f t="shared" si="9"/>
        <v>0</v>
      </c>
      <c r="Z14" s="9"/>
      <c r="AA14" s="34">
        <f t="shared" si="10"/>
        <v>0</v>
      </c>
    </row>
    <row r="15" spans="1:27">
      <c r="A15" s="120"/>
      <c r="B15" s="162">
        <v>6</v>
      </c>
      <c r="C15" s="10"/>
      <c r="D15" s="4" t="s">
        <v>143</v>
      </c>
      <c r="E15" s="1" t="s">
        <v>224</v>
      </c>
      <c r="F15" s="1" t="s">
        <v>11</v>
      </c>
      <c r="G15" s="33">
        <f t="shared" si="0"/>
        <v>49</v>
      </c>
      <c r="H15" s="96">
        <v>10</v>
      </c>
      <c r="I15" s="9">
        <f t="shared" si="1"/>
        <v>8</v>
      </c>
      <c r="J15" s="96">
        <v>7</v>
      </c>
      <c r="K15" s="9">
        <f t="shared" si="2"/>
        <v>11</v>
      </c>
      <c r="L15" s="94">
        <v>8</v>
      </c>
      <c r="M15" s="9">
        <f t="shared" si="3"/>
        <v>10</v>
      </c>
      <c r="N15" s="95">
        <v>10</v>
      </c>
      <c r="O15" s="9">
        <f t="shared" si="4"/>
        <v>8</v>
      </c>
      <c r="P15" s="110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9"/>
      <c r="Y15" s="46">
        <f t="shared" si="9"/>
        <v>0</v>
      </c>
      <c r="Z15" s="9"/>
      <c r="AA15" s="34">
        <f t="shared" si="10"/>
        <v>0</v>
      </c>
    </row>
    <row r="16" spans="1:27">
      <c r="A16" s="120"/>
      <c r="B16" s="162">
        <v>22</v>
      </c>
      <c r="C16" s="4"/>
      <c r="D16" s="4" t="s">
        <v>143</v>
      </c>
      <c r="E16" s="1" t="s">
        <v>49</v>
      </c>
      <c r="F16" s="1" t="s">
        <v>137</v>
      </c>
      <c r="G16" s="33">
        <f t="shared" si="0"/>
        <v>83</v>
      </c>
      <c r="H16" s="10">
        <v>3</v>
      </c>
      <c r="I16" s="9">
        <f t="shared" si="1"/>
        <v>18</v>
      </c>
      <c r="J16" s="4">
        <v>3</v>
      </c>
      <c r="K16" s="9">
        <f t="shared" si="2"/>
        <v>18</v>
      </c>
      <c r="L16" s="10">
        <v>2</v>
      </c>
      <c r="M16" s="9">
        <f t="shared" si="3"/>
        <v>20</v>
      </c>
      <c r="N16" s="10">
        <v>4</v>
      </c>
      <c r="O16" s="9">
        <f t="shared" si="4"/>
        <v>16</v>
      </c>
      <c r="P16" s="107">
        <v>7</v>
      </c>
      <c r="Q16" s="9">
        <f t="shared" si="5"/>
        <v>11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114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>
        <v>9</v>
      </c>
      <c r="C17" s="10"/>
      <c r="D17" s="4" t="s">
        <v>143</v>
      </c>
      <c r="E17" s="1" t="s">
        <v>109</v>
      </c>
      <c r="F17" s="1" t="s">
        <v>110</v>
      </c>
      <c r="G17" s="33">
        <f t="shared" si="0"/>
        <v>29</v>
      </c>
      <c r="H17" s="9">
        <v>8</v>
      </c>
      <c r="I17" s="9">
        <f t="shared" si="1"/>
        <v>10</v>
      </c>
      <c r="J17" s="9"/>
      <c r="K17" s="9">
        <f t="shared" si="2"/>
        <v>0</v>
      </c>
      <c r="L17" s="94">
        <v>9</v>
      </c>
      <c r="M17" s="9">
        <f t="shared" si="3"/>
        <v>9</v>
      </c>
      <c r="N17" s="95"/>
      <c r="O17" s="9">
        <f t="shared" si="4"/>
        <v>0</v>
      </c>
      <c r="P17" s="110">
        <v>8</v>
      </c>
      <c r="Q17" s="9">
        <f t="shared" si="5"/>
        <v>10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107"/>
      <c r="Y17" s="46">
        <f t="shared" si="9"/>
        <v>0</v>
      </c>
      <c r="Z17" s="9"/>
      <c r="AA17" s="34">
        <f t="shared" si="10"/>
        <v>0</v>
      </c>
    </row>
    <row r="18" spans="1:27">
      <c r="A18" s="120"/>
      <c r="B18" s="162">
        <v>39</v>
      </c>
      <c r="C18" s="4"/>
      <c r="D18" s="4" t="s">
        <v>143</v>
      </c>
      <c r="E18" s="1" t="s">
        <v>107</v>
      </c>
      <c r="F18" s="1" t="s">
        <v>17</v>
      </c>
      <c r="G18" s="33">
        <f t="shared" si="0"/>
        <v>58</v>
      </c>
      <c r="H18" s="96">
        <v>7</v>
      </c>
      <c r="I18" s="9">
        <f t="shared" si="1"/>
        <v>11</v>
      </c>
      <c r="J18" s="96">
        <v>6</v>
      </c>
      <c r="K18" s="9">
        <f t="shared" si="2"/>
        <v>12</v>
      </c>
      <c r="L18" s="94">
        <v>5</v>
      </c>
      <c r="M18" s="9">
        <f t="shared" si="3"/>
        <v>14</v>
      </c>
      <c r="N18" s="95">
        <v>6</v>
      </c>
      <c r="O18" s="9">
        <f t="shared" si="4"/>
        <v>12</v>
      </c>
      <c r="P18" s="110">
        <v>9</v>
      </c>
      <c r="Q18" s="9">
        <f t="shared" si="5"/>
        <v>9</v>
      </c>
      <c r="R18" s="94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9"/>
      <c r="Y18" s="46">
        <f t="shared" si="9"/>
        <v>0</v>
      </c>
      <c r="Z18" s="9"/>
      <c r="AA18" s="34">
        <f t="shared" si="10"/>
        <v>0</v>
      </c>
    </row>
    <row r="19" spans="1:27">
      <c r="A19" s="120"/>
      <c r="B19" s="162">
        <v>16</v>
      </c>
      <c r="C19" s="4"/>
      <c r="D19" s="4" t="s">
        <v>143</v>
      </c>
      <c r="E19" s="1" t="s">
        <v>114</v>
      </c>
      <c r="F19" s="1" t="s">
        <v>115</v>
      </c>
      <c r="G19" s="33">
        <f t="shared" si="0"/>
        <v>47</v>
      </c>
      <c r="H19" s="9">
        <v>6</v>
      </c>
      <c r="I19" s="9">
        <f t="shared" si="1"/>
        <v>12</v>
      </c>
      <c r="J19" s="1"/>
      <c r="K19" s="9">
        <f t="shared" si="2"/>
        <v>0</v>
      </c>
      <c r="L19" s="94">
        <v>4</v>
      </c>
      <c r="M19" s="9">
        <f t="shared" si="3"/>
        <v>16</v>
      </c>
      <c r="N19" s="95">
        <v>7</v>
      </c>
      <c r="O19" s="9">
        <f t="shared" si="4"/>
        <v>11</v>
      </c>
      <c r="P19" s="9">
        <v>10</v>
      </c>
      <c r="Q19" s="9">
        <f t="shared" si="5"/>
        <v>8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9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15</v>
      </c>
      <c r="C20" s="4"/>
      <c r="D20" s="4" t="s">
        <v>143</v>
      </c>
      <c r="E20" s="1" t="s">
        <v>22</v>
      </c>
      <c r="F20" s="1" t="s">
        <v>16</v>
      </c>
      <c r="G20" s="33">
        <f t="shared" si="0"/>
        <v>35</v>
      </c>
      <c r="H20" s="1">
        <v>5</v>
      </c>
      <c r="I20" s="9">
        <f t="shared" si="1"/>
        <v>14</v>
      </c>
      <c r="J20" s="1">
        <v>8</v>
      </c>
      <c r="K20" s="9">
        <f t="shared" si="2"/>
        <v>10</v>
      </c>
      <c r="L20" s="4">
        <v>7</v>
      </c>
      <c r="M20" s="9">
        <f t="shared" si="3"/>
        <v>11</v>
      </c>
      <c r="N20" s="1"/>
      <c r="O20" s="9">
        <f t="shared" si="4"/>
        <v>0</v>
      </c>
      <c r="P20" s="107"/>
      <c r="Q20" s="9">
        <f t="shared" si="5"/>
        <v>0</v>
      </c>
      <c r="R20" s="99"/>
      <c r="S20" s="9">
        <f t="shared" si="6"/>
        <v>0</v>
      </c>
      <c r="T20" s="102"/>
      <c r="U20" s="9">
        <f t="shared" si="7"/>
        <v>0</v>
      </c>
      <c r="V20" s="99"/>
      <c r="W20" s="9">
        <f t="shared" si="8"/>
        <v>0</v>
      </c>
      <c r="X20" s="9"/>
      <c r="Y20" s="46">
        <f t="shared" si="9"/>
        <v>0</v>
      </c>
      <c r="Z20" s="4"/>
      <c r="AA20" s="34">
        <f t="shared" si="10"/>
        <v>0</v>
      </c>
    </row>
    <row r="21" spans="1:27">
      <c r="A21" s="120"/>
      <c r="B21" s="162">
        <v>46</v>
      </c>
      <c r="C21" s="4"/>
      <c r="D21" s="4" t="s">
        <v>143</v>
      </c>
      <c r="E21" s="1" t="s">
        <v>116</v>
      </c>
      <c r="F21" s="1" t="s">
        <v>117</v>
      </c>
      <c r="G21" s="33">
        <f t="shared" si="0"/>
        <v>12</v>
      </c>
      <c r="H21" s="10">
        <v>11</v>
      </c>
      <c r="I21" s="9">
        <f t="shared" si="1"/>
        <v>6</v>
      </c>
      <c r="J21" s="4"/>
      <c r="K21" s="9">
        <f t="shared" si="2"/>
        <v>0</v>
      </c>
      <c r="L21" s="10"/>
      <c r="M21" s="9">
        <f t="shared" si="3"/>
        <v>0</v>
      </c>
      <c r="N21" s="10">
        <v>11</v>
      </c>
      <c r="O21" s="9">
        <f t="shared" si="4"/>
        <v>6</v>
      </c>
      <c r="P21" s="107"/>
      <c r="Q21" s="9">
        <f t="shared" si="5"/>
        <v>0</v>
      </c>
      <c r="R21" s="94"/>
      <c r="S21" s="9">
        <f t="shared" si="6"/>
        <v>0</v>
      </c>
      <c r="T21" s="9"/>
      <c r="U21" s="9">
        <f t="shared" si="7"/>
        <v>0</v>
      </c>
      <c r="V21" s="94"/>
      <c r="W21" s="9">
        <f t="shared" si="8"/>
        <v>0</v>
      </c>
      <c r="X21" s="9"/>
      <c r="Y21" s="46">
        <f t="shared" si="9"/>
        <v>0</v>
      </c>
      <c r="Z21" s="9"/>
      <c r="AA21" s="9">
        <f t="shared" si="10"/>
        <v>0</v>
      </c>
    </row>
    <row r="22" spans="1:27">
      <c r="A22" s="120"/>
      <c r="B22" s="162">
        <v>60</v>
      </c>
      <c r="C22" s="4"/>
      <c r="D22" s="4" t="s">
        <v>143</v>
      </c>
      <c r="E22" s="1" t="s">
        <v>101</v>
      </c>
      <c r="F22" s="1" t="s">
        <v>13</v>
      </c>
      <c r="G22" s="33">
        <f t="shared" si="0"/>
        <v>5</v>
      </c>
      <c r="H22" s="9">
        <v>12</v>
      </c>
      <c r="I22" s="9">
        <f t="shared" si="1"/>
        <v>5</v>
      </c>
      <c r="J22" s="9"/>
      <c r="K22" s="9">
        <f t="shared" si="2"/>
        <v>0</v>
      </c>
      <c r="L22" s="94"/>
      <c r="M22" s="9">
        <f t="shared" si="3"/>
        <v>0</v>
      </c>
      <c r="N22" s="95"/>
      <c r="O22" s="9">
        <f t="shared" si="4"/>
        <v>0</v>
      </c>
      <c r="P22" s="114"/>
      <c r="Q22" s="9">
        <f t="shared" si="5"/>
        <v>0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9"/>
      <c r="Y22" s="46">
        <f t="shared" si="9"/>
        <v>0</v>
      </c>
      <c r="Z22" s="9"/>
      <c r="AA22" s="9">
        <f t="shared" si="10"/>
        <v>0</v>
      </c>
    </row>
    <row r="23" spans="1:27">
      <c r="A23" s="120"/>
      <c r="B23" s="162">
        <v>24</v>
      </c>
      <c r="C23" s="4"/>
      <c r="D23" s="4" t="s">
        <v>143</v>
      </c>
      <c r="E23" s="1" t="s">
        <v>41</v>
      </c>
      <c r="F23" s="1" t="s">
        <v>40</v>
      </c>
      <c r="G23" s="33">
        <f t="shared" si="0"/>
        <v>43</v>
      </c>
      <c r="H23" s="9"/>
      <c r="I23" s="9">
        <f t="shared" si="1"/>
        <v>0</v>
      </c>
      <c r="J23" s="9">
        <v>2</v>
      </c>
      <c r="K23" s="9">
        <f t="shared" si="2"/>
        <v>20</v>
      </c>
      <c r="L23" s="94"/>
      <c r="M23" s="9">
        <f t="shared" si="3"/>
        <v>0</v>
      </c>
      <c r="N23" s="95">
        <v>1</v>
      </c>
      <c r="O23" s="9">
        <f t="shared" si="4"/>
        <v>23</v>
      </c>
      <c r="P23" s="114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9"/>
      <c r="Y23" s="46">
        <f t="shared" si="9"/>
        <v>0</v>
      </c>
      <c r="Z23" s="9"/>
      <c r="AA23" s="34">
        <f t="shared" si="10"/>
        <v>0</v>
      </c>
    </row>
    <row r="24" spans="1:27">
      <c r="A24" s="120"/>
      <c r="B24" s="162">
        <v>122</v>
      </c>
      <c r="C24" s="4"/>
      <c r="D24" s="4" t="s">
        <v>143</v>
      </c>
      <c r="E24" s="1" t="s">
        <v>50</v>
      </c>
      <c r="F24" s="1" t="s">
        <v>137</v>
      </c>
      <c r="G24" s="33">
        <f t="shared" si="0"/>
        <v>10</v>
      </c>
      <c r="H24" s="9"/>
      <c r="I24" s="9">
        <f t="shared" si="1"/>
        <v>0</v>
      </c>
      <c r="J24" s="9"/>
      <c r="K24" s="9">
        <f t="shared" si="2"/>
        <v>0</v>
      </c>
      <c r="L24" s="94"/>
      <c r="M24" s="9">
        <f t="shared" si="3"/>
        <v>0</v>
      </c>
      <c r="N24" s="95">
        <v>8</v>
      </c>
      <c r="O24" s="9">
        <f t="shared" si="4"/>
        <v>10</v>
      </c>
      <c r="P24" s="114"/>
      <c r="Q24" s="9">
        <f t="shared" si="5"/>
        <v>0</v>
      </c>
      <c r="R24" s="94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6">
        <f t="shared" si="9"/>
        <v>0</v>
      </c>
      <c r="Z24" s="9"/>
      <c r="AA24" s="34">
        <f t="shared" si="10"/>
        <v>0</v>
      </c>
    </row>
    <row r="25" spans="1:27">
      <c r="A25" s="120"/>
      <c r="B25" s="162">
        <v>298</v>
      </c>
      <c r="C25" s="4"/>
      <c r="D25" s="4" t="s">
        <v>143</v>
      </c>
      <c r="E25" s="1" t="s">
        <v>222</v>
      </c>
      <c r="F25" s="1" t="s">
        <v>223</v>
      </c>
      <c r="G25" s="33">
        <f t="shared" si="0"/>
        <v>5</v>
      </c>
      <c r="H25" s="1"/>
      <c r="I25" s="9">
        <f t="shared" si="1"/>
        <v>0</v>
      </c>
      <c r="J25" s="1"/>
      <c r="K25" s="9">
        <f t="shared" si="2"/>
        <v>0</v>
      </c>
      <c r="L25" s="4"/>
      <c r="M25" s="9">
        <f t="shared" si="3"/>
        <v>0</v>
      </c>
      <c r="N25" s="1">
        <v>12</v>
      </c>
      <c r="O25" s="9">
        <f t="shared" si="4"/>
        <v>5</v>
      </c>
      <c r="P25" s="107"/>
      <c r="Q25" s="9">
        <f t="shared" si="5"/>
        <v>0</v>
      </c>
      <c r="R25" s="1"/>
      <c r="S25" s="9">
        <f t="shared" si="6"/>
        <v>0</v>
      </c>
      <c r="T25" s="4"/>
      <c r="U25" s="9">
        <f t="shared" si="7"/>
        <v>0</v>
      </c>
      <c r="V25" s="94"/>
      <c r="W25" s="9">
        <f t="shared" si="8"/>
        <v>0</v>
      </c>
      <c r="X25" s="114"/>
      <c r="Y25" s="46">
        <f t="shared" si="9"/>
        <v>0</v>
      </c>
      <c r="Z25" s="9"/>
      <c r="AA25" s="34">
        <f t="shared" si="10"/>
        <v>0</v>
      </c>
    </row>
    <row r="26" spans="1:27">
      <c r="A26" s="120"/>
      <c r="B26" s="162">
        <v>90</v>
      </c>
      <c r="C26" s="4"/>
      <c r="D26" s="4" t="s">
        <v>143</v>
      </c>
      <c r="E26" s="1" t="s">
        <v>50</v>
      </c>
      <c r="F26" s="1" t="s">
        <v>108</v>
      </c>
      <c r="G26" s="33">
        <f t="shared" si="0"/>
        <v>4</v>
      </c>
      <c r="H26" s="9"/>
      <c r="I26" s="9">
        <f t="shared" si="1"/>
        <v>0</v>
      </c>
      <c r="J26" s="9"/>
      <c r="K26" s="9">
        <f t="shared" si="2"/>
        <v>0</v>
      </c>
      <c r="L26" s="94"/>
      <c r="M26" s="9">
        <f t="shared" si="3"/>
        <v>0</v>
      </c>
      <c r="N26" s="95">
        <v>13</v>
      </c>
      <c r="O26" s="9">
        <f t="shared" si="4"/>
        <v>4</v>
      </c>
      <c r="P26" s="114"/>
      <c r="Q26" s="9">
        <f t="shared" si="5"/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9"/>
      <c r="Y26" s="46">
        <f t="shared" si="9"/>
        <v>0</v>
      </c>
      <c r="Z26" s="9"/>
      <c r="AA26" s="34">
        <f t="shared" si="10"/>
        <v>0</v>
      </c>
    </row>
    <row r="27" spans="1:27">
      <c r="A27" s="120"/>
      <c r="B27" s="162"/>
      <c r="C27" s="4"/>
      <c r="D27" s="4" t="s">
        <v>143</v>
      </c>
      <c r="E27" s="64"/>
      <c r="F27" s="64"/>
      <c r="G27" s="33">
        <f t="shared" ref="G27:G32" si="11">I27+K27+M27+O27+Q27+S27+U27+W27+Y27+AA27</f>
        <v>0</v>
      </c>
      <c r="H27" s="9"/>
      <c r="I27" s="9">
        <f t="shared" ref="I27:I32" si="12"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9">
        <f t="shared" ref="K27:K32" si="13"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 t="shared" ref="M27:M32" si="14"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"/>
      <c r="O27" s="9">
        <f t="shared" ref="O27:O32" si="15"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7"/>
      <c r="Q27" s="9">
        <f t="shared" ref="Q27:Q32" si="16"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1"/>
      <c r="S27" s="9">
        <f t="shared" si="6"/>
        <v>0</v>
      </c>
      <c r="T27" s="120"/>
      <c r="U27" s="9">
        <f t="shared" si="7"/>
        <v>0</v>
      </c>
      <c r="V27" s="10"/>
      <c r="W27" s="9">
        <f t="shared" si="8"/>
        <v>0</v>
      </c>
      <c r="X27" s="114"/>
      <c r="Y27" s="46">
        <f t="shared" si="9"/>
        <v>0</v>
      </c>
      <c r="Z27" s="1"/>
      <c r="AA27" s="34">
        <f t="shared" si="10"/>
        <v>0</v>
      </c>
    </row>
    <row r="28" spans="1:27">
      <c r="A28" s="120"/>
      <c r="B28" s="162"/>
      <c r="C28" s="10"/>
      <c r="D28" s="4" t="s">
        <v>143</v>
      </c>
      <c r="E28" s="64"/>
      <c r="F28" s="64"/>
      <c r="G28" s="33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4"/>
      <c r="M28" s="9">
        <f t="shared" si="14"/>
        <v>0</v>
      </c>
      <c r="N28" s="95"/>
      <c r="O28" s="9">
        <f t="shared" si="15"/>
        <v>0</v>
      </c>
      <c r="P28" s="114"/>
      <c r="Q28" s="9">
        <f t="shared" si="16"/>
        <v>0</v>
      </c>
      <c r="R28" s="94"/>
      <c r="S28" s="9">
        <f t="shared" si="6"/>
        <v>0</v>
      </c>
      <c r="T28" s="9"/>
      <c r="U28" s="9">
        <f t="shared" si="7"/>
        <v>0</v>
      </c>
      <c r="V28" s="94"/>
      <c r="W28" s="9">
        <f t="shared" si="8"/>
        <v>0</v>
      </c>
      <c r="X28" s="114"/>
      <c r="Y28" s="46">
        <f t="shared" si="9"/>
        <v>0</v>
      </c>
      <c r="Z28" s="9"/>
      <c r="AA28" s="34">
        <f t="shared" si="10"/>
        <v>0</v>
      </c>
    </row>
    <row r="29" spans="1:27">
      <c r="A29" s="120"/>
      <c r="B29" s="162"/>
      <c r="C29" s="4"/>
      <c r="D29" s="4" t="s">
        <v>143</v>
      </c>
      <c r="E29" s="64"/>
      <c r="F29" s="64"/>
      <c r="G29" s="33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5"/>
      <c r="M29" s="9">
        <f t="shared" si="14"/>
        <v>0</v>
      </c>
      <c r="N29" s="95"/>
      <c r="O29" s="9">
        <f t="shared" si="15"/>
        <v>0</v>
      </c>
      <c r="P29" s="9"/>
      <c r="Q29" s="9">
        <f t="shared" si="16"/>
        <v>0</v>
      </c>
      <c r="R29" s="95"/>
      <c r="S29" s="9">
        <f t="shared" si="6"/>
        <v>0</v>
      </c>
      <c r="T29" s="9"/>
      <c r="U29" s="9">
        <f t="shared" si="7"/>
        <v>0</v>
      </c>
      <c r="V29" s="95"/>
      <c r="W29" s="9">
        <f t="shared" si="8"/>
        <v>0</v>
      </c>
      <c r="X29" s="9"/>
      <c r="Y29" s="46">
        <f t="shared" si="9"/>
        <v>0</v>
      </c>
      <c r="Z29" s="9"/>
      <c r="AA29" s="34">
        <f t="shared" si="10"/>
        <v>0</v>
      </c>
    </row>
    <row r="30" spans="1:27">
      <c r="A30" s="120"/>
      <c r="B30" s="162"/>
      <c r="C30" s="4"/>
      <c r="D30" s="4" t="s">
        <v>143</v>
      </c>
      <c r="E30" s="64"/>
      <c r="F30" s="64"/>
      <c r="G30" s="33">
        <f t="shared" si="11"/>
        <v>0</v>
      </c>
      <c r="H30" s="9"/>
      <c r="I30" s="9">
        <f t="shared" si="12"/>
        <v>0</v>
      </c>
      <c r="J30" s="1"/>
      <c r="K30" s="9">
        <f t="shared" si="13"/>
        <v>0</v>
      </c>
      <c r="L30" s="94"/>
      <c r="M30" s="9">
        <f t="shared" si="14"/>
        <v>0</v>
      </c>
      <c r="N30" s="95"/>
      <c r="O30" s="9">
        <f t="shared" si="15"/>
        <v>0</v>
      </c>
      <c r="P30" s="9"/>
      <c r="Q30" s="9">
        <f t="shared" si="16"/>
        <v>0</v>
      </c>
      <c r="R30" s="94"/>
      <c r="S30" s="9">
        <f t="shared" si="6"/>
        <v>0</v>
      </c>
      <c r="T30" s="9"/>
      <c r="U30" s="9">
        <f t="shared" si="7"/>
        <v>0</v>
      </c>
      <c r="V30" s="94"/>
      <c r="W30" s="9">
        <f t="shared" si="8"/>
        <v>0</v>
      </c>
      <c r="X30" s="9"/>
      <c r="Y30" s="46">
        <f t="shared" si="9"/>
        <v>0</v>
      </c>
      <c r="Z30" s="9"/>
      <c r="AA30" s="34">
        <f t="shared" si="10"/>
        <v>0</v>
      </c>
    </row>
    <row r="31" spans="1:27">
      <c r="A31" s="120"/>
      <c r="B31" s="162"/>
      <c r="C31" s="4"/>
      <c r="D31" s="4" t="s">
        <v>143</v>
      </c>
      <c r="E31" s="64"/>
      <c r="F31" s="64"/>
      <c r="G31" s="33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4"/>
      <c r="M31" s="9">
        <f t="shared" si="14"/>
        <v>0</v>
      </c>
      <c r="N31" s="95"/>
      <c r="O31" s="9">
        <f t="shared" si="15"/>
        <v>0</v>
      </c>
      <c r="P31" s="114"/>
      <c r="Q31" s="9">
        <f t="shared" si="16"/>
        <v>0</v>
      </c>
      <c r="R31" s="94"/>
      <c r="S31" s="9">
        <f t="shared" si="6"/>
        <v>0</v>
      </c>
      <c r="T31" s="9"/>
      <c r="U31" s="9">
        <f t="shared" si="7"/>
        <v>0</v>
      </c>
      <c r="V31" s="94"/>
      <c r="W31" s="9">
        <f t="shared" si="8"/>
        <v>0</v>
      </c>
      <c r="X31" s="9"/>
      <c r="Y31" s="46">
        <f t="shared" si="9"/>
        <v>0</v>
      </c>
      <c r="Z31" s="9"/>
      <c r="AA31" s="9">
        <f t="shared" si="10"/>
        <v>0</v>
      </c>
    </row>
    <row r="32" spans="1:27">
      <c r="A32" s="120"/>
      <c r="B32" s="162"/>
      <c r="C32" s="4"/>
      <c r="D32" s="4" t="s">
        <v>143</v>
      </c>
      <c r="E32" s="64"/>
      <c r="F32" s="64"/>
      <c r="G32" s="33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4"/>
      <c r="M32" s="9">
        <f t="shared" si="14"/>
        <v>0</v>
      </c>
      <c r="N32" s="95"/>
      <c r="O32" s="9">
        <f t="shared" si="15"/>
        <v>0</v>
      </c>
      <c r="P32" s="114"/>
      <c r="Q32" s="9">
        <f t="shared" si="16"/>
        <v>0</v>
      </c>
      <c r="R32" s="94"/>
      <c r="S32" s="9">
        <f t="shared" si="6"/>
        <v>0</v>
      </c>
      <c r="T32" s="9"/>
      <c r="U32" s="9">
        <f t="shared" si="7"/>
        <v>0</v>
      </c>
      <c r="V32" s="94"/>
      <c r="W32" s="9">
        <f t="shared" si="8"/>
        <v>0</v>
      </c>
      <c r="X32" s="9"/>
      <c r="Y32" s="46">
        <f t="shared" si="9"/>
        <v>0</v>
      </c>
      <c r="Z32" s="9"/>
      <c r="AA32" s="9">
        <f t="shared" si="10"/>
        <v>0</v>
      </c>
    </row>
    <row r="34" spans="1:7">
      <c r="A34" s="170" t="s">
        <v>79</v>
      </c>
      <c r="B34" s="170"/>
      <c r="C34" s="170"/>
      <c r="D34" s="170"/>
      <c r="E34" s="170"/>
      <c r="F34" s="170"/>
      <c r="G34" s="170"/>
    </row>
    <row r="35" spans="1:7">
      <c r="A35" s="171" t="s">
        <v>74</v>
      </c>
      <c r="B35" s="171"/>
      <c r="C35" s="171"/>
      <c r="D35" s="171"/>
      <c r="E35" s="171"/>
      <c r="F35" s="171"/>
      <c r="G35" s="171"/>
    </row>
    <row r="36" spans="1:7">
      <c r="A36" s="167" t="s">
        <v>111</v>
      </c>
      <c r="B36" s="167"/>
      <c r="C36" s="167"/>
      <c r="D36" s="167"/>
      <c r="E36" s="167"/>
      <c r="F36" s="167"/>
      <c r="G36" s="167"/>
    </row>
  </sheetData>
  <sortState ref="A10:Q26">
    <sortCondition descending="1" ref="Q10:Q26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34:G34"/>
    <mergeCell ref="A35:G35"/>
    <mergeCell ref="A36:G3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" zoomScale="70" zoomScaleNormal="70" workbookViewId="0">
      <selection activeCell="R30" sqref="R30"/>
    </sheetView>
  </sheetViews>
  <sheetFormatPr defaultRowHeight="15.7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3"/>
      <c r="AA3" s="24"/>
    </row>
    <row r="4" spans="1:28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3"/>
      <c r="S4" s="83"/>
      <c r="T4" s="179"/>
      <c r="U4" s="179"/>
      <c r="V4" s="179"/>
      <c r="W4" s="179"/>
      <c r="X4" s="117"/>
      <c r="Y4" s="117"/>
      <c r="Z4" s="83"/>
      <c r="AA4" s="24"/>
    </row>
    <row r="5" spans="1:28">
      <c r="A5" s="25"/>
      <c r="B5" s="25"/>
      <c r="C5" s="166" t="s">
        <v>163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4"/>
      <c r="O5" s="25"/>
      <c r="P5" s="25"/>
      <c r="Q5" s="25"/>
      <c r="R5" s="83"/>
      <c r="S5" s="83"/>
      <c r="T5" s="83"/>
      <c r="U5" s="83"/>
      <c r="V5" s="82"/>
      <c r="W5" s="83"/>
      <c r="X5" s="118"/>
      <c r="Y5" s="118"/>
      <c r="Z5" s="82"/>
      <c r="AA5" s="23"/>
    </row>
    <row r="6" spans="1:28">
      <c r="A6" s="25"/>
      <c r="B6" s="25"/>
      <c r="C6" s="25"/>
      <c r="D6" s="25"/>
      <c r="E6" s="25"/>
      <c r="F6" s="25"/>
      <c r="G6" s="25"/>
      <c r="H6" s="83"/>
      <c r="I6" s="83"/>
      <c r="J6" s="83"/>
      <c r="K6" s="84"/>
      <c r="L6" s="84"/>
      <c r="M6" s="84"/>
      <c r="N6" s="83"/>
      <c r="O6" s="83"/>
      <c r="P6" s="83"/>
      <c r="Q6" s="25"/>
      <c r="R6" s="83"/>
      <c r="S6" s="83"/>
      <c r="T6" s="83"/>
      <c r="U6" s="83"/>
      <c r="V6" s="82"/>
      <c r="W6" s="83"/>
      <c r="X6" s="118"/>
      <c r="Y6" s="118"/>
      <c r="Z6" s="82"/>
      <c r="AA6" s="23"/>
    </row>
    <row r="7" spans="1:28" ht="16.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1"/>
      <c r="B8" s="52"/>
      <c r="C8" s="52"/>
      <c r="D8" s="52"/>
      <c r="E8" s="52"/>
      <c r="F8" s="52"/>
      <c r="G8" s="53"/>
    </row>
    <row r="9" spans="1:28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8">
      <c r="A10" s="120"/>
      <c r="B10" s="86">
        <v>77</v>
      </c>
      <c r="C10" s="4"/>
      <c r="D10" s="10" t="s">
        <v>0</v>
      </c>
      <c r="E10" s="1" t="s">
        <v>19</v>
      </c>
      <c r="F10" s="1" t="s">
        <v>20</v>
      </c>
      <c r="G10" s="62">
        <f t="shared" ref="G10:G25" si="0">I10+K10+M10+O10+Q10+S10+U10+W10+Y10+AA10</f>
        <v>97</v>
      </c>
      <c r="H10" s="9">
        <v>3</v>
      </c>
      <c r="I10" s="9">
        <f t="shared" ref="I10:I25" si="1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6">
        <v>3</v>
      </c>
      <c r="K10" s="9">
        <f t="shared" ref="K10:K25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4">
        <v>2</v>
      </c>
      <c r="M10" s="9">
        <f t="shared" ref="M10:M25" si="3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5">
        <v>3</v>
      </c>
      <c r="O10" s="9">
        <f t="shared" ref="O10:O25" si="4"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96">
        <v>1</v>
      </c>
      <c r="Q10" s="9">
        <f t="shared" ref="Q10:Q25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29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9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2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2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2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20"/>
      <c r="B11" s="162">
        <v>158</v>
      </c>
      <c r="C11" s="4"/>
      <c r="D11" s="4" t="s">
        <v>0</v>
      </c>
      <c r="E11" s="1" t="s">
        <v>81</v>
      </c>
      <c r="F11" s="1" t="s">
        <v>18</v>
      </c>
      <c r="G11" s="62">
        <f t="shared" si="0"/>
        <v>76</v>
      </c>
      <c r="H11" s="4">
        <v>5</v>
      </c>
      <c r="I11" s="9">
        <f t="shared" si="1"/>
        <v>14</v>
      </c>
      <c r="J11" s="4">
        <v>5</v>
      </c>
      <c r="K11" s="9">
        <f t="shared" si="2"/>
        <v>14</v>
      </c>
      <c r="L11" s="10">
        <v>5</v>
      </c>
      <c r="M11" s="9">
        <f t="shared" si="3"/>
        <v>14</v>
      </c>
      <c r="N11" s="10">
        <v>5</v>
      </c>
      <c r="O11" s="9">
        <f t="shared" si="4"/>
        <v>14</v>
      </c>
      <c r="P11" s="96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9"/>
      <c r="AA11" s="34">
        <f t="shared" si="10"/>
        <v>0</v>
      </c>
    </row>
    <row r="12" spans="1:28">
      <c r="A12" s="120"/>
      <c r="B12" s="162">
        <v>233</v>
      </c>
      <c r="C12" s="10"/>
      <c r="D12" s="4" t="s">
        <v>0</v>
      </c>
      <c r="E12" s="1" t="s">
        <v>129</v>
      </c>
      <c r="F12" s="1" t="s">
        <v>122</v>
      </c>
      <c r="G12" s="62">
        <f t="shared" si="0"/>
        <v>107</v>
      </c>
      <c r="H12" s="96">
        <v>1</v>
      </c>
      <c r="I12" s="9">
        <f t="shared" si="1"/>
        <v>23</v>
      </c>
      <c r="J12" s="96">
        <v>1</v>
      </c>
      <c r="K12" s="9">
        <f t="shared" si="2"/>
        <v>23</v>
      </c>
      <c r="L12" s="94">
        <v>1</v>
      </c>
      <c r="M12" s="9">
        <f t="shared" si="3"/>
        <v>23</v>
      </c>
      <c r="N12" s="95">
        <v>2</v>
      </c>
      <c r="O12" s="9">
        <f t="shared" si="4"/>
        <v>20</v>
      </c>
      <c r="P12" s="96">
        <v>3</v>
      </c>
      <c r="Q12" s="9">
        <f t="shared" si="5"/>
        <v>18</v>
      </c>
      <c r="R12" s="94"/>
      <c r="S12" s="9">
        <f t="shared" si="6"/>
        <v>0</v>
      </c>
      <c r="T12" s="9"/>
      <c r="U12" s="9">
        <f t="shared" si="7"/>
        <v>0</v>
      </c>
      <c r="V12" s="94"/>
      <c r="W12" s="9">
        <f t="shared" si="8"/>
        <v>0</v>
      </c>
      <c r="X12" s="107"/>
      <c r="Y12" s="46">
        <f t="shared" si="9"/>
        <v>0</v>
      </c>
      <c r="Z12" s="9"/>
      <c r="AA12" s="9">
        <f t="shared" si="10"/>
        <v>0</v>
      </c>
    </row>
    <row r="13" spans="1:28">
      <c r="A13" s="120"/>
      <c r="B13" s="162">
        <v>13</v>
      </c>
      <c r="C13" s="10"/>
      <c r="D13" s="4" t="s">
        <v>0</v>
      </c>
      <c r="E13" s="1" t="s">
        <v>251</v>
      </c>
      <c r="F13" s="1" t="s">
        <v>254</v>
      </c>
      <c r="G13" s="62">
        <f t="shared" si="0"/>
        <v>16</v>
      </c>
      <c r="H13" s="96"/>
      <c r="I13" s="9">
        <f t="shared" si="1"/>
        <v>0</v>
      </c>
      <c r="J13" s="96"/>
      <c r="K13" s="9">
        <f t="shared" si="2"/>
        <v>0</v>
      </c>
      <c r="L13" s="94"/>
      <c r="M13" s="9">
        <f t="shared" si="3"/>
        <v>0</v>
      </c>
      <c r="N13" s="95"/>
      <c r="O13" s="9">
        <f t="shared" si="4"/>
        <v>0</v>
      </c>
      <c r="P13" s="96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124"/>
      <c r="Y13" s="46">
        <f t="shared" si="9"/>
        <v>0</v>
      </c>
      <c r="Z13" s="9"/>
      <c r="AA13" s="9">
        <f t="shared" si="10"/>
        <v>0</v>
      </c>
    </row>
    <row r="14" spans="1:28">
      <c r="A14" s="120"/>
      <c r="B14" s="162">
        <v>917</v>
      </c>
      <c r="C14" s="10"/>
      <c r="D14" s="4" t="s">
        <v>0</v>
      </c>
      <c r="E14" s="1" t="s">
        <v>130</v>
      </c>
      <c r="F14" s="1" t="s">
        <v>225</v>
      </c>
      <c r="G14" s="62">
        <f t="shared" si="0"/>
        <v>64</v>
      </c>
      <c r="H14" s="9">
        <v>6</v>
      </c>
      <c r="I14" s="9">
        <f t="shared" si="1"/>
        <v>12</v>
      </c>
      <c r="J14" s="96">
        <v>6</v>
      </c>
      <c r="K14" s="9">
        <f t="shared" si="2"/>
        <v>12</v>
      </c>
      <c r="L14" s="94">
        <v>4</v>
      </c>
      <c r="M14" s="9">
        <f t="shared" si="3"/>
        <v>16</v>
      </c>
      <c r="N14" s="95">
        <v>8</v>
      </c>
      <c r="O14" s="9">
        <f t="shared" si="4"/>
        <v>10</v>
      </c>
      <c r="P14" s="96">
        <v>5</v>
      </c>
      <c r="Q14" s="9">
        <f t="shared" si="5"/>
        <v>14</v>
      </c>
      <c r="R14" s="10"/>
      <c r="S14" s="9">
        <f t="shared" si="6"/>
        <v>0</v>
      </c>
      <c r="T14" s="10"/>
      <c r="U14" s="9">
        <f t="shared" si="7"/>
        <v>0</v>
      </c>
      <c r="V14" s="94"/>
      <c r="W14" s="9">
        <f t="shared" si="8"/>
        <v>0</v>
      </c>
      <c r="X14" s="114"/>
      <c r="Y14" s="46">
        <f t="shared" si="9"/>
        <v>0</v>
      </c>
      <c r="Z14" s="102"/>
      <c r="AA14" s="34">
        <f t="shared" si="10"/>
        <v>0</v>
      </c>
    </row>
    <row r="15" spans="1:28">
      <c r="A15" s="120"/>
      <c r="B15" s="162">
        <v>57</v>
      </c>
      <c r="C15" s="4"/>
      <c r="D15" s="4" t="s">
        <v>0</v>
      </c>
      <c r="E15" s="1" t="s">
        <v>114</v>
      </c>
      <c r="F15" s="1" t="s">
        <v>206</v>
      </c>
      <c r="G15" s="62">
        <f t="shared" si="0"/>
        <v>46</v>
      </c>
      <c r="H15" s="4"/>
      <c r="I15" s="9">
        <f t="shared" si="1"/>
        <v>0</v>
      </c>
      <c r="J15" s="4">
        <v>7</v>
      </c>
      <c r="K15" s="9">
        <f t="shared" si="2"/>
        <v>11</v>
      </c>
      <c r="L15" s="99">
        <v>6</v>
      </c>
      <c r="M15" s="9">
        <f t="shared" si="3"/>
        <v>12</v>
      </c>
      <c r="N15" s="10">
        <v>7</v>
      </c>
      <c r="O15" s="9">
        <f t="shared" si="4"/>
        <v>11</v>
      </c>
      <c r="P15" s="102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9"/>
      <c r="Y15" s="46">
        <f t="shared" si="9"/>
        <v>0</v>
      </c>
      <c r="Z15" s="9"/>
      <c r="AA15" s="34">
        <f t="shared" si="10"/>
        <v>0</v>
      </c>
      <c r="AB15" s="61"/>
    </row>
    <row r="16" spans="1:28">
      <c r="A16" s="120"/>
      <c r="B16" s="162">
        <v>787</v>
      </c>
      <c r="C16" s="4"/>
      <c r="D16" s="4" t="s">
        <v>0</v>
      </c>
      <c r="E16" s="1" t="s">
        <v>255</v>
      </c>
      <c r="F16" s="1" t="s">
        <v>256</v>
      </c>
      <c r="G16" s="62">
        <f t="shared" si="0"/>
        <v>11</v>
      </c>
      <c r="H16" s="4"/>
      <c r="I16" s="9">
        <f t="shared" si="1"/>
        <v>0</v>
      </c>
      <c r="J16" s="4"/>
      <c r="K16" s="9">
        <f t="shared" si="2"/>
        <v>0</v>
      </c>
      <c r="L16" s="10"/>
      <c r="M16" s="9">
        <f t="shared" si="3"/>
        <v>0</v>
      </c>
      <c r="N16" s="10"/>
      <c r="O16" s="9">
        <f t="shared" si="4"/>
        <v>0</v>
      </c>
      <c r="P16" s="96">
        <v>7</v>
      </c>
      <c r="Q16" s="9">
        <f t="shared" si="5"/>
        <v>11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9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>
        <v>290</v>
      </c>
      <c r="C17" s="4"/>
      <c r="D17" s="4" t="s">
        <v>0</v>
      </c>
      <c r="E17" s="1" t="s">
        <v>86</v>
      </c>
      <c r="F17" s="1" t="s">
        <v>10</v>
      </c>
      <c r="G17" s="62">
        <f t="shared" si="0"/>
        <v>18</v>
      </c>
      <c r="H17" s="4"/>
      <c r="I17" s="9">
        <f t="shared" si="1"/>
        <v>0</v>
      </c>
      <c r="J17" s="4"/>
      <c r="K17" s="9">
        <f t="shared" si="2"/>
        <v>0</v>
      </c>
      <c r="L17" s="10"/>
      <c r="M17" s="9">
        <f t="shared" si="3"/>
        <v>0</v>
      </c>
      <c r="N17" s="10">
        <v>10</v>
      </c>
      <c r="O17" s="9">
        <f t="shared" si="4"/>
        <v>8</v>
      </c>
      <c r="P17" s="96">
        <v>8</v>
      </c>
      <c r="Q17" s="9">
        <f t="shared" si="5"/>
        <v>10</v>
      </c>
      <c r="R17" s="10"/>
      <c r="S17" s="9">
        <f t="shared" si="6"/>
        <v>0</v>
      </c>
      <c r="T17" s="100"/>
      <c r="U17" s="9">
        <f t="shared" si="7"/>
        <v>0</v>
      </c>
      <c r="V17" s="94"/>
      <c r="W17" s="9">
        <f t="shared" si="8"/>
        <v>0</v>
      </c>
      <c r="X17" s="107"/>
      <c r="Y17" s="46">
        <f t="shared" si="9"/>
        <v>0</v>
      </c>
      <c r="Z17" s="102"/>
      <c r="AA17" s="34">
        <f t="shared" si="10"/>
        <v>0</v>
      </c>
    </row>
    <row r="18" spans="1:27">
      <c r="A18" s="120"/>
      <c r="B18" s="162">
        <v>24</v>
      </c>
      <c r="C18" s="4"/>
      <c r="D18" s="4" t="s">
        <v>0</v>
      </c>
      <c r="E18" s="1" t="s">
        <v>84</v>
      </c>
      <c r="F18" s="1" t="s">
        <v>14</v>
      </c>
      <c r="G18" s="62">
        <f t="shared" si="0"/>
        <v>20</v>
      </c>
      <c r="H18" s="9">
        <v>2</v>
      </c>
      <c r="I18" s="9">
        <f t="shared" si="1"/>
        <v>20</v>
      </c>
      <c r="J18" s="9"/>
      <c r="K18" s="9">
        <f t="shared" si="2"/>
        <v>0</v>
      </c>
      <c r="L18" s="94"/>
      <c r="M18" s="9">
        <f t="shared" si="3"/>
        <v>0</v>
      </c>
      <c r="N18" s="95"/>
      <c r="O18" s="9">
        <f t="shared" si="4"/>
        <v>0</v>
      </c>
      <c r="P18" s="9"/>
      <c r="Q18" s="9">
        <f t="shared" si="5"/>
        <v>0</v>
      </c>
      <c r="R18" s="99"/>
      <c r="S18" s="9">
        <f t="shared" si="6"/>
        <v>0</v>
      </c>
      <c r="T18" s="100"/>
      <c r="U18" s="9">
        <f t="shared" si="7"/>
        <v>0</v>
      </c>
      <c r="V18" s="99"/>
      <c r="W18" s="9">
        <f t="shared" si="8"/>
        <v>0</v>
      </c>
      <c r="X18" s="9"/>
      <c r="Y18" s="46">
        <f t="shared" si="9"/>
        <v>0</v>
      </c>
      <c r="Z18" s="102"/>
      <c r="AA18" s="34">
        <f t="shared" si="10"/>
        <v>0</v>
      </c>
    </row>
    <row r="19" spans="1:27">
      <c r="A19" s="120"/>
      <c r="B19" s="162">
        <v>19</v>
      </c>
      <c r="C19" s="10"/>
      <c r="D19" s="4" t="s">
        <v>0</v>
      </c>
      <c r="E19" s="1" t="s">
        <v>24</v>
      </c>
      <c r="F19" s="1" t="s">
        <v>9</v>
      </c>
      <c r="G19" s="62">
        <f t="shared" si="0"/>
        <v>66</v>
      </c>
      <c r="H19" s="96">
        <v>4</v>
      </c>
      <c r="I19" s="9">
        <f t="shared" si="1"/>
        <v>16</v>
      </c>
      <c r="J19" s="96">
        <v>4</v>
      </c>
      <c r="K19" s="9">
        <f t="shared" si="2"/>
        <v>16</v>
      </c>
      <c r="L19" s="94">
        <v>3</v>
      </c>
      <c r="M19" s="9">
        <f t="shared" si="3"/>
        <v>18</v>
      </c>
      <c r="N19" s="95">
        <v>4</v>
      </c>
      <c r="O19" s="9">
        <f t="shared" si="4"/>
        <v>16</v>
      </c>
      <c r="P19" s="96"/>
      <c r="Q19" s="9">
        <f t="shared" si="5"/>
        <v>0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114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51</v>
      </c>
      <c r="C20" s="10"/>
      <c r="D20" s="4" t="s">
        <v>0</v>
      </c>
      <c r="E20" s="1" t="s">
        <v>43</v>
      </c>
      <c r="F20" s="1" t="s">
        <v>85</v>
      </c>
      <c r="G20" s="62">
        <f t="shared" si="0"/>
        <v>20</v>
      </c>
      <c r="H20" s="96">
        <v>7</v>
      </c>
      <c r="I20" s="9">
        <f t="shared" si="1"/>
        <v>11</v>
      </c>
      <c r="J20" s="96">
        <v>9</v>
      </c>
      <c r="K20" s="9">
        <f t="shared" si="2"/>
        <v>9</v>
      </c>
      <c r="L20" s="94"/>
      <c r="M20" s="9">
        <f t="shared" si="3"/>
        <v>0</v>
      </c>
      <c r="N20" s="95"/>
      <c r="O20" s="9">
        <f t="shared" si="4"/>
        <v>0</v>
      </c>
      <c r="P20" s="96"/>
      <c r="Q20" s="9">
        <f t="shared" si="5"/>
        <v>0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9"/>
      <c r="Y20" s="46">
        <f t="shared" si="9"/>
        <v>0</v>
      </c>
      <c r="Z20" s="9"/>
      <c r="AA20" s="34">
        <f t="shared" si="10"/>
        <v>0</v>
      </c>
    </row>
    <row r="21" spans="1:27">
      <c r="A21" s="120"/>
      <c r="B21" s="162">
        <v>391</v>
      </c>
      <c r="C21" s="4"/>
      <c r="D21" s="4" t="s">
        <v>0</v>
      </c>
      <c r="E21" s="1" t="s">
        <v>120</v>
      </c>
      <c r="F21" s="1" t="s">
        <v>121</v>
      </c>
      <c r="G21" s="62">
        <f t="shared" si="0"/>
        <v>43</v>
      </c>
      <c r="H21" s="4"/>
      <c r="I21" s="9">
        <f t="shared" si="1"/>
        <v>0</v>
      </c>
      <c r="J21" s="4">
        <v>2</v>
      </c>
      <c r="K21" s="9">
        <f t="shared" si="2"/>
        <v>20</v>
      </c>
      <c r="L21" s="10"/>
      <c r="M21" s="9">
        <f t="shared" si="3"/>
        <v>0</v>
      </c>
      <c r="N21" s="10">
        <v>1</v>
      </c>
      <c r="O21" s="9">
        <f t="shared" si="4"/>
        <v>23</v>
      </c>
      <c r="P21" s="96"/>
      <c r="Q21" s="9">
        <f t="shared" si="5"/>
        <v>0</v>
      </c>
      <c r="R21" s="10"/>
      <c r="S21" s="9">
        <f t="shared" si="6"/>
        <v>0</v>
      </c>
      <c r="T21" s="100"/>
      <c r="U21" s="9">
        <f t="shared" si="7"/>
        <v>0</v>
      </c>
      <c r="V21" s="94"/>
      <c r="W21" s="9">
        <f t="shared" si="8"/>
        <v>0</v>
      </c>
      <c r="X21" s="114"/>
      <c r="Y21" s="46">
        <f t="shared" si="9"/>
        <v>0</v>
      </c>
      <c r="Z21" s="102"/>
      <c r="AA21" s="34">
        <f t="shared" si="10"/>
        <v>0</v>
      </c>
    </row>
    <row r="22" spans="1:27">
      <c r="A22" s="120"/>
      <c r="B22" s="162">
        <v>5</v>
      </c>
      <c r="C22" s="10"/>
      <c r="D22" s="4" t="s">
        <v>0</v>
      </c>
      <c r="E22" s="1" t="s">
        <v>89</v>
      </c>
      <c r="F22" s="1" t="s">
        <v>90</v>
      </c>
      <c r="G22" s="62">
        <f t="shared" si="0"/>
        <v>10</v>
      </c>
      <c r="H22" s="9"/>
      <c r="I22" s="9">
        <f t="shared" si="1"/>
        <v>0</v>
      </c>
      <c r="J22" s="9">
        <v>8</v>
      </c>
      <c r="K22" s="9">
        <f t="shared" si="2"/>
        <v>10</v>
      </c>
      <c r="L22" s="94"/>
      <c r="M22" s="9">
        <f t="shared" si="3"/>
        <v>0</v>
      </c>
      <c r="N22" s="95"/>
      <c r="O22" s="9">
        <f t="shared" si="4"/>
        <v>0</v>
      </c>
      <c r="P22" s="96"/>
      <c r="Q22" s="9">
        <f t="shared" si="5"/>
        <v>0</v>
      </c>
      <c r="R22" s="10"/>
      <c r="S22" s="9">
        <f t="shared" si="6"/>
        <v>0</v>
      </c>
      <c r="T22" s="100"/>
      <c r="U22" s="9">
        <f t="shared" si="7"/>
        <v>0</v>
      </c>
      <c r="V22" s="94"/>
      <c r="W22" s="9">
        <f t="shared" si="8"/>
        <v>0</v>
      </c>
      <c r="X22" s="114"/>
      <c r="Y22" s="46">
        <f t="shared" si="9"/>
        <v>0</v>
      </c>
      <c r="Z22" s="102"/>
      <c r="AA22" s="34">
        <f t="shared" si="10"/>
        <v>0</v>
      </c>
    </row>
    <row r="23" spans="1:27">
      <c r="A23" s="120"/>
      <c r="B23" s="162">
        <v>935</v>
      </c>
      <c r="C23" s="10"/>
      <c r="D23" s="4" t="s">
        <v>0</v>
      </c>
      <c r="E23" s="1" t="s">
        <v>226</v>
      </c>
      <c r="F23" s="1" t="s">
        <v>214</v>
      </c>
      <c r="G23" s="62">
        <f t="shared" si="0"/>
        <v>20</v>
      </c>
      <c r="H23" s="96"/>
      <c r="I23" s="9">
        <f t="shared" si="1"/>
        <v>0</v>
      </c>
      <c r="J23" s="96"/>
      <c r="K23" s="9">
        <f t="shared" si="2"/>
        <v>0</v>
      </c>
      <c r="L23" s="94">
        <v>7</v>
      </c>
      <c r="M23" s="9">
        <f t="shared" si="3"/>
        <v>11</v>
      </c>
      <c r="N23" s="95">
        <v>9</v>
      </c>
      <c r="O23" s="9">
        <f t="shared" si="4"/>
        <v>9</v>
      </c>
      <c r="P23" s="96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9"/>
      <c r="Y23" s="46">
        <f t="shared" si="9"/>
        <v>0</v>
      </c>
      <c r="Z23" s="9"/>
      <c r="AA23" s="34">
        <f t="shared" si="10"/>
        <v>0</v>
      </c>
    </row>
    <row r="24" spans="1:27">
      <c r="A24" s="120"/>
      <c r="B24" s="162">
        <v>41</v>
      </c>
      <c r="C24" s="4"/>
      <c r="D24" s="4" t="s">
        <v>0</v>
      </c>
      <c r="E24" s="1" t="s">
        <v>22</v>
      </c>
      <c r="F24" s="1" t="s">
        <v>150</v>
      </c>
      <c r="G24" s="62">
        <f t="shared" si="0"/>
        <v>12</v>
      </c>
      <c r="H24" s="4"/>
      <c r="I24" s="9">
        <f t="shared" si="1"/>
        <v>0</v>
      </c>
      <c r="J24" s="4"/>
      <c r="K24" s="9">
        <f t="shared" si="2"/>
        <v>0</v>
      </c>
      <c r="L24" s="10"/>
      <c r="M24" s="9">
        <f t="shared" si="3"/>
        <v>0</v>
      </c>
      <c r="N24" s="10">
        <v>6</v>
      </c>
      <c r="O24" s="9">
        <f t="shared" si="4"/>
        <v>12</v>
      </c>
      <c r="P24" s="96"/>
      <c r="Q24" s="9">
        <f t="shared" si="5"/>
        <v>0</v>
      </c>
      <c r="R24" s="94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6">
        <f t="shared" si="9"/>
        <v>0</v>
      </c>
      <c r="Z24" s="9"/>
      <c r="AA24" s="34">
        <f t="shared" si="10"/>
        <v>0</v>
      </c>
    </row>
    <row r="25" spans="1:27">
      <c r="A25" s="120"/>
      <c r="B25" s="162">
        <v>61</v>
      </c>
      <c r="C25" s="10"/>
      <c r="D25" s="4" t="s">
        <v>0</v>
      </c>
      <c r="E25" s="1" t="s">
        <v>209</v>
      </c>
      <c r="F25" s="1" t="s">
        <v>210</v>
      </c>
      <c r="G25" s="62">
        <f t="shared" si="0"/>
        <v>6</v>
      </c>
      <c r="H25" s="96"/>
      <c r="I25" s="9">
        <f t="shared" si="1"/>
        <v>0</v>
      </c>
      <c r="J25" s="96"/>
      <c r="K25" s="9">
        <f t="shared" si="2"/>
        <v>0</v>
      </c>
      <c r="L25" s="94"/>
      <c r="M25" s="9">
        <f t="shared" si="3"/>
        <v>0</v>
      </c>
      <c r="N25" s="95">
        <v>11</v>
      </c>
      <c r="O25" s="9">
        <f t="shared" si="4"/>
        <v>6</v>
      </c>
      <c r="P25" s="96"/>
      <c r="Q25" s="9">
        <f t="shared" si="5"/>
        <v>0</v>
      </c>
      <c r="R25" s="10"/>
      <c r="S25" s="9">
        <f t="shared" si="6"/>
        <v>0</v>
      </c>
      <c r="T25" s="100"/>
      <c r="U25" s="9">
        <f t="shared" si="7"/>
        <v>0</v>
      </c>
      <c r="V25" s="94"/>
      <c r="W25" s="9">
        <f t="shared" si="8"/>
        <v>0</v>
      </c>
      <c r="X25" s="114"/>
      <c r="Y25" s="46">
        <f t="shared" si="9"/>
        <v>0</v>
      </c>
      <c r="Z25" s="102"/>
      <c r="AA25" s="34">
        <f t="shared" si="10"/>
        <v>0</v>
      </c>
    </row>
    <row r="26" spans="1:27">
      <c r="A26" s="120"/>
      <c r="B26" s="162"/>
      <c r="C26" s="10"/>
      <c r="D26" s="4" t="s">
        <v>0</v>
      </c>
      <c r="E26" s="64"/>
      <c r="F26" s="64"/>
      <c r="G26" s="62">
        <f t="shared" ref="G26:G29" si="11">I26+K26+M26+O26+Q26+S26+U26+W26+Y26+AA26</f>
        <v>0</v>
      </c>
      <c r="H26" s="96"/>
      <c r="I26" s="9">
        <f t="shared" ref="I26:I29" si="12"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6"/>
      <c r="K26" s="9">
        <f t="shared" ref="K26:K29" si="13"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4"/>
      <c r="M26" s="9">
        <f t="shared" ref="M26:M29" si="14"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5"/>
      <c r="O26" s="9">
        <f t="shared" ref="O26:O29" si="15"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6"/>
      <c r="Q26" s="9">
        <f t="shared" ref="Q26:Q29" si="16"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9"/>
      <c r="Y26" s="46">
        <f t="shared" si="9"/>
        <v>0</v>
      </c>
      <c r="Z26" s="9"/>
      <c r="AA26" s="34">
        <f t="shared" si="10"/>
        <v>0</v>
      </c>
    </row>
    <row r="27" spans="1:27">
      <c r="A27" s="120"/>
      <c r="B27" s="162"/>
      <c r="C27" s="10"/>
      <c r="D27" s="4" t="s">
        <v>0</v>
      </c>
      <c r="E27" s="64"/>
      <c r="F27" s="64"/>
      <c r="G27" s="62">
        <f t="shared" si="11"/>
        <v>0</v>
      </c>
      <c r="H27" s="9"/>
      <c r="I27" s="9">
        <f t="shared" si="12"/>
        <v>0</v>
      </c>
      <c r="J27" s="4"/>
      <c r="K27" s="9">
        <f t="shared" si="13"/>
        <v>0</v>
      </c>
      <c r="L27" s="4"/>
      <c r="M27" s="9">
        <f t="shared" si="14"/>
        <v>0</v>
      </c>
      <c r="N27" s="95"/>
      <c r="O27" s="9">
        <f t="shared" si="15"/>
        <v>0</v>
      </c>
      <c r="P27" s="96"/>
      <c r="Q27" s="9">
        <f t="shared" si="16"/>
        <v>0</v>
      </c>
      <c r="R27" s="94"/>
      <c r="S27" s="9">
        <f t="shared" si="6"/>
        <v>0</v>
      </c>
      <c r="T27" s="9"/>
      <c r="U27" s="9">
        <f t="shared" si="7"/>
        <v>0</v>
      </c>
      <c r="V27" s="94"/>
      <c r="W27" s="9">
        <f t="shared" si="8"/>
        <v>0</v>
      </c>
      <c r="X27" s="9"/>
      <c r="Y27" s="46">
        <f t="shared" si="9"/>
        <v>0</v>
      </c>
      <c r="Z27" s="9"/>
      <c r="AA27" s="34">
        <f t="shared" si="10"/>
        <v>0</v>
      </c>
    </row>
    <row r="28" spans="1:27">
      <c r="A28" s="120"/>
      <c r="B28" s="162"/>
      <c r="C28" s="4"/>
      <c r="D28" s="4" t="s">
        <v>0</v>
      </c>
      <c r="E28" s="64"/>
      <c r="F28" s="64"/>
      <c r="G28" s="6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5"/>
      <c r="M28" s="9">
        <f t="shared" si="14"/>
        <v>0</v>
      </c>
      <c r="N28" s="95"/>
      <c r="O28" s="9">
        <f t="shared" si="15"/>
        <v>0</v>
      </c>
      <c r="P28" s="9"/>
      <c r="Q28" s="9">
        <f t="shared" si="16"/>
        <v>0</v>
      </c>
      <c r="R28" s="95"/>
      <c r="S28" s="9">
        <f t="shared" si="6"/>
        <v>0</v>
      </c>
      <c r="T28" s="9"/>
      <c r="U28" s="9">
        <f t="shared" si="7"/>
        <v>0</v>
      </c>
      <c r="V28" s="95"/>
      <c r="W28" s="9">
        <f t="shared" si="8"/>
        <v>0</v>
      </c>
      <c r="X28" s="9"/>
      <c r="Y28" s="46">
        <f t="shared" si="9"/>
        <v>0</v>
      </c>
      <c r="Z28" s="9"/>
      <c r="AA28" s="34">
        <f t="shared" si="10"/>
        <v>0</v>
      </c>
    </row>
    <row r="29" spans="1:27">
      <c r="A29" s="120"/>
      <c r="B29" s="162"/>
      <c r="C29" s="10"/>
      <c r="D29" s="4" t="s">
        <v>0</v>
      </c>
      <c r="E29" s="64"/>
      <c r="F29" s="64"/>
      <c r="G29" s="62">
        <f t="shared" si="11"/>
        <v>0</v>
      </c>
      <c r="H29" s="4"/>
      <c r="I29" s="9">
        <f t="shared" si="12"/>
        <v>0</v>
      </c>
      <c r="J29" s="4"/>
      <c r="K29" s="9">
        <f t="shared" si="13"/>
        <v>0</v>
      </c>
      <c r="L29" s="94"/>
      <c r="M29" s="9">
        <f t="shared" si="14"/>
        <v>0</v>
      </c>
      <c r="N29" s="10"/>
      <c r="O29" s="9">
        <f t="shared" si="15"/>
        <v>0</v>
      </c>
      <c r="P29" s="4"/>
      <c r="Q29" s="9">
        <f t="shared" si="16"/>
        <v>0</v>
      </c>
      <c r="R29" s="97"/>
      <c r="S29" s="9">
        <f t="shared" si="6"/>
        <v>0</v>
      </c>
      <c r="T29" s="100"/>
      <c r="U29" s="9">
        <f t="shared" si="7"/>
        <v>0</v>
      </c>
      <c r="V29" s="94"/>
      <c r="W29" s="9">
        <f t="shared" si="8"/>
        <v>0</v>
      </c>
      <c r="X29" s="9"/>
      <c r="Y29" s="46">
        <f t="shared" si="9"/>
        <v>0</v>
      </c>
      <c r="Z29" s="102"/>
      <c r="AA29" s="34">
        <f t="shared" si="10"/>
        <v>0</v>
      </c>
    </row>
    <row r="31" spans="1:27">
      <c r="A31" s="170" t="s">
        <v>79</v>
      </c>
      <c r="B31" s="170"/>
      <c r="C31" s="170"/>
      <c r="D31" s="170"/>
      <c r="E31" s="170"/>
      <c r="F31" s="170"/>
      <c r="G31" s="170"/>
    </row>
    <row r="32" spans="1:27">
      <c r="A32" s="171" t="s">
        <v>74</v>
      </c>
      <c r="B32" s="171"/>
      <c r="C32" s="171"/>
      <c r="D32" s="171"/>
      <c r="E32" s="171"/>
      <c r="F32" s="171"/>
      <c r="G32" s="171"/>
    </row>
    <row r="33" spans="1:7">
      <c r="A33" s="167" t="s">
        <v>111</v>
      </c>
      <c r="B33" s="167"/>
      <c r="C33" s="167"/>
      <c r="D33" s="167"/>
      <c r="E33" s="167"/>
      <c r="F33" s="167"/>
      <c r="G33" s="167"/>
    </row>
  </sheetData>
  <sortState ref="A10:Q25">
    <sortCondition descending="1" ref="Q10:Q25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Z7:AA7"/>
    <mergeCell ref="C5:M5"/>
    <mergeCell ref="A31:G31"/>
    <mergeCell ref="A32:G32"/>
    <mergeCell ref="A33:G33"/>
    <mergeCell ref="X7:Y7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R25" sqref="R25"/>
    </sheetView>
  </sheetViews>
  <sheetFormatPr defaultRowHeight="15.75"/>
  <cols>
    <col min="1" max="1" width="12.85546875" style="81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22"/>
      <c r="U1" s="25"/>
      <c r="V1" s="25"/>
      <c r="W1" s="25"/>
      <c r="X1" s="25"/>
      <c r="Y1" s="25"/>
      <c r="Z1" s="25"/>
      <c r="AA1" s="25"/>
    </row>
    <row r="2" spans="1:28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22"/>
      <c r="U2" s="25"/>
      <c r="V2" s="25"/>
      <c r="W2" s="25"/>
      <c r="X2" s="25"/>
      <c r="Y2" s="25"/>
      <c r="Z2" s="25"/>
      <c r="AA2" s="25"/>
    </row>
    <row r="3" spans="1:28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2"/>
      <c r="U3" s="25"/>
      <c r="V3" s="25"/>
      <c r="W3" s="25"/>
      <c r="X3" s="25"/>
      <c r="Y3" s="25"/>
      <c r="Z3" s="83"/>
      <c r="AA3" s="24"/>
    </row>
    <row r="4" spans="1:28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3"/>
      <c r="S4" s="83"/>
      <c r="T4" s="179"/>
      <c r="U4" s="179"/>
      <c r="V4" s="179"/>
      <c r="W4" s="179"/>
      <c r="X4" s="117"/>
      <c r="Y4" s="117"/>
      <c r="Z4" s="83"/>
      <c r="AA4" s="24"/>
    </row>
    <row r="5" spans="1:28">
      <c r="A5" s="25"/>
      <c r="B5" s="25"/>
      <c r="C5" s="166" t="s">
        <v>164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4"/>
      <c r="O5" s="25"/>
      <c r="P5" s="25"/>
      <c r="Q5" s="25"/>
      <c r="R5" s="83"/>
      <c r="S5" s="83"/>
      <c r="T5" s="121"/>
      <c r="U5" s="83"/>
      <c r="V5" s="82"/>
      <c r="W5" s="83"/>
      <c r="X5" s="118"/>
      <c r="Y5" s="118"/>
      <c r="Z5" s="82"/>
      <c r="AA5" s="23"/>
    </row>
    <row r="6" spans="1:28">
      <c r="A6" s="25"/>
      <c r="B6" s="25"/>
      <c r="C6" s="25"/>
      <c r="D6" s="25"/>
      <c r="E6" s="25"/>
      <c r="F6" s="25"/>
      <c r="G6" s="25"/>
      <c r="H6" s="83"/>
      <c r="I6" s="83"/>
      <c r="J6" s="83"/>
      <c r="K6" s="84"/>
      <c r="L6" s="84"/>
      <c r="M6" s="84"/>
      <c r="N6" s="83"/>
      <c r="O6" s="83"/>
      <c r="P6" s="83"/>
      <c r="Q6" s="25"/>
      <c r="R6" s="83"/>
      <c r="S6" s="83"/>
      <c r="T6" s="121"/>
      <c r="U6" s="83"/>
      <c r="V6" s="82"/>
      <c r="W6" s="83"/>
      <c r="X6" s="118"/>
      <c r="Y6" s="118"/>
      <c r="Z6" s="82"/>
      <c r="AA6" s="23"/>
    </row>
    <row r="7" spans="1:28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1"/>
      <c r="B8" s="52"/>
      <c r="C8" s="52"/>
      <c r="D8" s="52"/>
      <c r="E8" s="52"/>
      <c r="F8" s="52"/>
      <c r="G8" s="53"/>
    </row>
    <row r="9" spans="1:28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8">
      <c r="A10" s="120"/>
      <c r="B10" s="86">
        <v>40</v>
      </c>
      <c r="C10" s="4"/>
      <c r="D10" s="4" t="s">
        <v>68</v>
      </c>
      <c r="E10" s="16" t="s">
        <v>114</v>
      </c>
      <c r="F10" s="7" t="s">
        <v>231</v>
      </c>
      <c r="G10" s="33">
        <f t="shared" ref="G10:G17" si="0">I10+K10+M10+O10+Q10+S10+U10+W10+Y10+AA10</f>
        <v>66</v>
      </c>
      <c r="H10" s="4"/>
      <c r="I10" s="9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/>
      <c r="K10" s="9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>
        <v>1</v>
      </c>
      <c r="M10" s="9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2</v>
      </c>
      <c r="O10" s="9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6">
        <v>1</v>
      </c>
      <c r="Q10" s="9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5"/>
      <c r="S10" s="9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5"/>
      <c r="U10" s="9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9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101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20"/>
      <c r="B11" s="162">
        <v>14</v>
      </c>
      <c r="C11" s="4"/>
      <c r="D11" s="4" t="s">
        <v>68</v>
      </c>
      <c r="E11" s="16" t="s">
        <v>92</v>
      </c>
      <c r="F11" s="7" t="s">
        <v>93</v>
      </c>
      <c r="G11" s="33">
        <f t="shared" si="0"/>
        <v>82</v>
      </c>
      <c r="H11" s="9">
        <v>1</v>
      </c>
      <c r="I11" s="9">
        <f t="shared" si="1"/>
        <v>23</v>
      </c>
      <c r="J11" s="9">
        <v>1</v>
      </c>
      <c r="K11" s="9">
        <f t="shared" si="2"/>
        <v>23</v>
      </c>
      <c r="L11" s="95"/>
      <c r="M11" s="9">
        <f t="shared" si="3"/>
        <v>0</v>
      </c>
      <c r="N11" s="95">
        <v>4</v>
      </c>
      <c r="O11" s="9">
        <f t="shared" si="4"/>
        <v>16</v>
      </c>
      <c r="P11" s="9">
        <v>2</v>
      </c>
      <c r="Q11" s="9">
        <f t="shared" si="5"/>
        <v>20</v>
      </c>
      <c r="R11" s="94"/>
      <c r="S11" s="9">
        <f t="shared" si="6"/>
        <v>0</v>
      </c>
      <c r="T11" s="95"/>
      <c r="U11" s="9">
        <f t="shared" si="7"/>
        <v>0</v>
      </c>
      <c r="V11" s="94"/>
      <c r="W11" s="9">
        <f t="shared" si="8"/>
        <v>0</v>
      </c>
      <c r="X11" s="114"/>
      <c r="Y11" s="101">
        <f t="shared" si="9"/>
        <v>0</v>
      </c>
      <c r="Z11" s="9"/>
      <c r="AA11" s="9">
        <f t="shared" si="10"/>
        <v>0</v>
      </c>
    </row>
    <row r="12" spans="1:28">
      <c r="A12" s="120"/>
      <c r="B12" s="162">
        <v>28</v>
      </c>
      <c r="C12" s="10"/>
      <c r="D12" s="4" t="s">
        <v>68</v>
      </c>
      <c r="E12" s="16" t="s">
        <v>227</v>
      </c>
      <c r="F12" s="7" t="s">
        <v>228</v>
      </c>
      <c r="G12" s="33">
        <f t="shared" si="0"/>
        <v>38</v>
      </c>
      <c r="H12" s="9">
        <v>2</v>
      </c>
      <c r="I12" s="9">
        <f t="shared" si="1"/>
        <v>20</v>
      </c>
      <c r="J12" s="4"/>
      <c r="K12" s="9">
        <f t="shared" si="2"/>
        <v>0</v>
      </c>
      <c r="L12" s="4">
        <v>3</v>
      </c>
      <c r="M12" s="9">
        <f t="shared" si="3"/>
        <v>18</v>
      </c>
      <c r="N12" s="95"/>
      <c r="O12" s="9">
        <f t="shared" si="4"/>
        <v>0</v>
      </c>
      <c r="P12" s="96"/>
      <c r="Q12" s="9">
        <f t="shared" si="5"/>
        <v>0</v>
      </c>
      <c r="R12" s="99"/>
      <c r="S12" s="9">
        <f t="shared" si="6"/>
        <v>0</v>
      </c>
      <c r="T12" s="10"/>
      <c r="U12" s="9">
        <f t="shared" si="7"/>
        <v>0</v>
      </c>
      <c r="V12" s="99"/>
      <c r="W12" s="9">
        <f t="shared" si="8"/>
        <v>0</v>
      </c>
      <c r="X12" s="114"/>
      <c r="Y12" s="101">
        <f t="shared" si="9"/>
        <v>0</v>
      </c>
      <c r="Z12" s="102"/>
      <c r="AA12" s="9">
        <f t="shared" si="10"/>
        <v>0</v>
      </c>
    </row>
    <row r="13" spans="1:28">
      <c r="A13" s="120"/>
      <c r="B13" s="162">
        <v>16</v>
      </c>
      <c r="C13" s="4"/>
      <c r="D13" s="4" t="s">
        <v>68</v>
      </c>
      <c r="E13" s="16" t="s">
        <v>229</v>
      </c>
      <c r="F13" s="7" t="s">
        <v>230</v>
      </c>
      <c r="G13" s="33">
        <f t="shared" si="0"/>
        <v>38</v>
      </c>
      <c r="H13" s="4">
        <v>3</v>
      </c>
      <c r="I13" s="9">
        <f t="shared" si="1"/>
        <v>18</v>
      </c>
      <c r="J13" s="4">
        <v>2</v>
      </c>
      <c r="K13" s="9">
        <f t="shared" si="2"/>
        <v>20</v>
      </c>
      <c r="L13" s="99"/>
      <c r="M13" s="9">
        <f t="shared" si="3"/>
        <v>0</v>
      </c>
      <c r="N13" s="10"/>
      <c r="O13" s="9">
        <f t="shared" si="4"/>
        <v>0</v>
      </c>
      <c r="P13" s="102"/>
      <c r="Q13" s="9">
        <f t="shared" si="5"/>
        <v>0</v>
      </c>
      <c r="R13" s="10"/>
      <c r="S13" s="9">
        <f t="shared" si="6"/>
        <v>0</v>
      </c>
      <c r="T13" s="10"/>
      <c r="U13" s="9">
        <f t="shared" si="7"/>
        <v>0</v>
      </c>
      <c r="V13" s="94"/>
      <c r="W13" s="9">
        <f t="shared" si="8"/>
        <v>0</v>
      </c>
      <c r="X13" s="114"/>
      <c r="Y13" s="101">
        <f t="shared" si="9"/>
        <v>0</v>
      </c>
      <c r="Z13" s="102"/>
      <c r="AA13" s="9">
        <f t="shared" si="10"/>
        <v>0</v>
      </c>
    </row>
    <row r="14" spans="1:28">
      <c r="A14" s="120"/>
      <c r="B14" s="162">
        <v>42</v>
      </c>
      <c r="C14" s="4"/>
      <c r="D14" s="4" t="s">
        <v>68</v>
      </c>
      <c r="E14" s="16" t="s">
        <v>82</v>
      </c>
      <c r="F14" s="7" t="s">
        <v>136</v>
      </c>
      <c r="G14" s="33">
        <f t="shared" si="0"/>
        <v>20</v>
      </c>
      <c r="H14" s="9"/>
      <c r="I14" s="9">
        <f t="shared" si="1"/>
        <v>0</v>
      </c>
      <c r="J14" s="9"/>
      <c r="K14" s="9">
        <f t="shared" si="2"/>
        <v>0</v>
      </c>
      <c r="L14" s="94">
        <v>2</v>
      </c>
      <c r="M14" s="9">
        <f t="shared" si="3"/>
        <v>20</v>
      </c>
      <c r="N14" s="95"/>
      <c r="O14" s="9">
        <f t="shared" si="4"/>
        <v>0</v>
      </c>
      <c r="P14" s="9"/>
      <c r="Q14" s="9">
        <f t="shared" si="5"/>
        <v>0</v>
      </c>
      <c r="R14" s="94"/>
      <c r="S14" s="9">
        <f t="shared" si="6"/>
        <v>0</v>
      </c>
      <c r="T14" s="95"/>
      <c r="U14" s="9">
        <f t="shared" si="7"/>
        <v>0</v>
      </c>
      <c r="V14" s="94"/>
      <c r="W14" s="9">
        <f t="shared" si="8"/>
        <v>0</v>
      </c>
      <c r="X14" s="107"/>
      <c r="Y14" s="101">
        <f t="shared" si="9"/>
        <v>0</v>
      </c>
      <c r="Z14" s="9"/>
      <c r="AA14" s="9">
        <f t="shared" si="10"/>
        <v>0</v>
      </c>
    </row>
    <row r="15" spans="1:28">
      <c r="A15" s="120"/>
      <c r="B15" s="162">
        <v>19</v>
      </c>
      <c r="C15" s="10"/>
      <c r="D15" s="4" t="s">
        <v>68</v>
      </c>
      <c r="E15" s="16" t="s">
        <v>24</v>
      </c>
      <c r="F15" s="7" t="s">
        <v>9</v>
      </c>
      <c r="G15" s="33">
        <f t="shared" si="0"/>
        <v>23</v>
      </c>
      <c r="H15" s="9"/>
      <c r="I15" s="9">
        <f t="shared" si="1"/>
        <v>0</v>
      </c>
      <c r="J15" s="9"/>
      <c r="K15" s="9">
        <f t="shared" si="2"/>
        <v>0</v>
      </c>
      <c r="L15" s="94"/>
      <c r="M15" s="9">
        <f t="shared" si="3"/>
        <v>0</v>
      </c>
      <c r="N15" s="10">
        <v>1</v>
      </c>
      <c r="O15" s="9">
        <f t="shared" si="4"/>
        <v>23</v>
      </c>
      <c r="P15" s="4"/>
      <c r="Q15" s="9">
        <f t="shared" si="5"/>
        <v>0</v>
      </c>
      <c r="R15" s="94"/>
      <c r="S15" s="9">
        <f t="shared" si="6"/>
        <v>0</v>
      </c>
      <c r="T15" s="10"/>
      <c r="U15" s="9">
        <f t="shared" si="7"/>
        <v>0</v>
      </c>
      <c r="V15" s="94"/>
      <c r="W15" s="9">
        <f t="shared" si="8"/>
        <v>0</v>
      </c>
      <c r="X15" s="114"/>
      <c r="Y15" s="101">
        <f t="shared" si="9"/>
        <v>0</v>
      </c>
      <c r="Z15" s="102"/>
      <c r="AA15" s="9">
        <f t="shared" si="10"/>
        <v>0</v>
      </c>
      <c r="AB15" s="61"/>
    </row>
    <row r="16" spans="1:28">
      <c r="A16" s="120"/>
      <c r="B16" s="162">
        <v>9</v>
      </c>
      <c r="C16" s="10"/>
      <c r="D16" s="4" t="s">
        <v>68</v>
      </c>
      <c r="E16" s="16" t="s">
        <v>232</v>
      </c>
      <c r="F16" s="7" t="s">
        <v>83</v>
      </c>
      <c r="G16" s="33">
        <f t="shared" si="0"/>
        <v>18</v>
      </c>
      <c r="H16" s="96"/>
      <c r="I16" s="9">
        <f t="shared" si="1"/>
        <v>0</v>
      </c>
      <c r="J16" s="96"/>
      <c r="K16" s="9">
        <f t="shared" si="2"/>
        <v>0</v>
      </c>
      <c r="L16" s="94"/>
      <c r="M16" s="9">
        <f t="shared" si="3"/>
        <v>0</v>
      </c>
      <c r="N16" s="95">
        <v>3</v>
      </c>
      <c r="O16" s="9">
        <f t="shared" si="4"/>
        <v>18</v>
      </c>
      <c r="P16" s="96"/>
      <c r="Q16" s="9">
        <f t="shared" si="5"/>
        <v>0</v>
      </c>
      <c r="R16" s="94"/>
      <c r="S16" s="9">
        <f t="shared" si="6"/>
        <v>0</v>
      </c>
      <c r="T16" s="95"/>
      <c r="U16" s="9">
        <f t="shared" si="7"/>
        <v>0</v>
      </c>
      <c r="V16" s="94"/>
      <c r="W16" s="9">
        <f t="shared" si="8"/>
        <v>0</v>
      </c>
      <c r="X16" s="114"/>
      <c r="Y16" s="101">
        <f t="shared" si="9"/>
        <v>0</v>
      </c>
      <c r="Z16" s="9"/>
      <c r="AA16" s="9">
        <f t="shared" si="10"/>
        <v>0</v>
      </c>
    </row>
    <row r="17" spans="1:27">
      <c r="A17" s="120"/>
      <c r="B17" s="162">
        <v>342</v>
      </c>
      <c r="C17" s="10"/>
      <c r="D17" s="4" t="s">
        <v>68</v>
      </c>
      <c r="E17" s="16" t="s">
        <v>23</v>
      </c>
      <c r="F17" s="7" t="s">
        <v>233</v>
      </c>
      <c r="G17" s="62">
        <f t="shared" si="0"/>
        <v>0</v>
      </c>
      <c r="H17" s="9"/>
      <c r="I17" s="9">
        <f t="shared" si="1"/>
        <v>0</v>
      </c>
      <c r="J17" s="9"/>
      <c r="K17" s="9">
        <f t="shared" si="2"/>
        <v>0</v>
      </c>
      <c r="L17" s="94"/>
      <c r="M17" s="9">
        <f t="shared" si="3"/>
        <v>0</v>
      </c>
      <c r="N17" s="95"/>
      <c r="O17" s="9">
        <f t="shared" si="4"/>
        <v>0</v>
      </c>
      <c r="P17" s="96"/>
      <c r="Q17" s="9">
        <f t="shared" si="5"/>
        <v>0</v>
      </c>
      <c r="R17" s="94"/>
      <c r="S17" s="9">
        <f t="shared" si="6"/>
        <v>0</v>
      </c>
      <c r="T17" s="95"/>
      <c r="U17" s="9">
        <f t="shared" si="7"/>
        <v>0</v>
      </c>
      <c r="V17" s="94"/>
      <c r="W17" s="9">
        <f t="shared" si="8"/>
        <v>0</v>
      </c>
      <c r="X17" s="114"/>
      <c r="Y17" s="101">
        <f t="shared" si="9"/>
        <v>0</v>
      </c>
      <c r="Z17" s="9"/>
      <c r="AA17" s="9">
        <f t="shared" si="10"/>
        <v>0</v>
      </c>
    </row>
    <row r="18" spans="1:27">
      <c r="A18" s="120"/>
      <c r="B18" s="162"/>
      <c r="C18" s="10"/>
      <c r="D18" s="4" t="s">
        <v>68</v>
      </c>
      <c r="E18" s="17"/>
      <c r="F18" s="11"/>
      <c r="G18" s="33">
        <f t="shared" ref="G18" si="11">I18+K18+M18+O18+Q18+S18+U18+W18+Y18+AA18</f>
        <v>0</v>
      </c>
      <c r="H18" s="9"/>
      <c r="I18" s="9">
        <f t="shared" ref="I18" si="12"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6"/>
      <c r="K18" s="9">
        <f t="shared" ref="K18" si="13"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4"/>
      <c r="M18" s="9">
        <f t="shared" ref="M18" si="14"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5"/>
      <c r="O18" s="9">
        <f t="shared" ref="O18" si="15"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6"/>
      <c r="Q18" s="9">
        <f t="shared" ref="Q18" si="16"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4"/>
      <c r="S18" s="9">
        <f t="shared" si="6"/>
        <v>0</v>
      </c>
      <c r="T18" s="95"/>
      <c r="U18" s="9">
        <f t="shared" si="7"/>
        <v>0</v>
      </c>
      <c r="V18" s="94"/>
      <c r="W18" s="9">
        <f t="shared" si="8"/>
        <v>0</v>
      </c>
      <c r="X18" s="114"/>
      <c r="Y18" s="101">
        <f t="shared" si="9"/>
        <v>0</v>
      </c>
      <c r="Z18" s="9"/>
      <c r="AA18" s="9">
        <f t="shared" si="10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0:Q17">
    <sortCondition descending="1" ref="Q10:Q17"/>
  </sortState>
  <mergeCells count="15">
    <mergeCell ref="Z7:AA7"/>
    <mergeCell ref="A20:G20"/>
    <mergeCell ref="A21:G21"/>
    <mergeCell ref="A22:G22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zoomScale="70" zoomScaleNormal="70" workbookViewId="0">
      <selection activeCell="M27" sqref="M27"/>
    </sheetView>
  </sheetViews>
  <sheetFormatPr defaultRowHeight="15.75"/>
  <cols>
    <col min="1" max="1" width="13.140625" style="81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3"/>
      <c r="AA3" s="24"/>
    </row>
    <row r="4" spans="1:28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3"/>
      <c r="S4" s="83"/>
      <c r="T4" s="179"/>
      <c r="U4" s="179"/>
      <c r="V4" s="179"/>
      <c r="W4" s="179"/>
      <c r="X4" s="117"/>
      <c r="Y4" s="117"/>
      <c r="Z4" s="83"/>
      <c r="AA4" s="24"/>
    </row>
    <row r="5" spans="1:28">
      <c r="A5" s="25"/>
      <c r="B5" s="25"/>
      <c r="C5" s="166" t="s">
        <v>165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4"/>
      <c r="O5" s="25"/>
      <c r="P5" s="25"/>
      <c r="Q5" s="25"/>
      <c r="R5" s="83"/>
      <c r="S5" s="83"/>
      <c r="T5" s="83"/>
      <c r="U5" s="83"/>
      <c r="V5" s="82"/>
      <c r="W5" s="83"/>
      <c r="X5" s="118"/>
      <c r="Y5" s="118"/>
      <c r="Z5" s="82"/>
      <c r="AA5" s="23"/>
    </row>
    <row r="6" spans="1:28">
      <c r="A6" s="25"/>
      <c r="B6" s="25"/>
      <c r="C6" s="25"/>
      <c r="D6" s="25"/>
      <c r="E6" s="25"/>
      <c r="F6" s="25"/>
      <c r="G6" s="25"/>
      <c r="H6" s="83"/>
      <c r="I6" s="83"/>
      <c r="J6" s="83"/>
      <c r="K6" s="84"/>
      <c r="L6" s="84"/>
      <c r="M6" s="84"/>
      <c r="N6" s="83"/>
      <c r="O6" s="83"/>
      <c r="P6" s="83"/>
      <c r="Q6" s="25"/>
      <c r="R6" s="83"/>
      <c r="S6" s="83"/>
      <c r="T6" s="83"/>
      <c r="U6" s="83"/>
      <c r="V6" s="82"/>
      <c r="W6" s="83"/>
      <c r="X6" s="118"/>
      <c r="Y6" s="118"/>
      <c r="Z6" s="82"/>
      <c r="AA6" s="23"/>
    </row>
    <row r="7" spans="1:28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1"/>
      <c r="B8" s="52"/>
      <c r="C8" s="52"/>
      <c r="D8" s="52"/>
      <c r="E8" s="52"/>
      <c r="F8" s="52"/>
      <c r="G8" s="53"/>
    </row>
    <row r="9" spans="1:28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8">
      <c r="A10" s="120"/>
      <c r="B10" s="86">
        <v>74</v>
      </c>
      <c r="C10" s="10"/>
      <c r="D10" s="10" t="s">
        <v>69</v>
      </c>
      <c r="E10" s="1" t="s">
        <v>133</v>
      </c>
      <c r="F10" s="1" t="s">
        <v>134</v>
      </c>
      <c r="G10" s="33">
        <f t="shared" ref="G10:G20" si="0">I10+K10+M10+O10+Q10+S10+U10+W10+Y10+AA10</f>
        <v>109</v>
      </c>
      <c r="H10" s="4">
        <v>2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2</v>
      </c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4">
        <v>1</v>
      </c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22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2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2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6">
        <f t="shared" ref="Y10:Y2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2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20"/>
      <c r="B11" s="162">
        <v>158</v>
      </c>
      <c r="C11" s="4"/>
      <c r="D11" s="4" t="s">
        <v>69</v>
      </c>
      <c r="E11" s="1" t="s">
        <v>81</v>
      </c>
      <c r="F11" s="1" t="s">
        <v>18</v>
      </c>
      <c r="G11" s="33">
        <f t="shared" si="0"/>
        <v>66</v>
      </c>
      <c r="H11" s="4">
        <v>4</v>
      </c>
      <c r="I11" s="9">
        <f t="shared" si="1"/>
        <v>16</v>
      </c>
      <c r="J11" s="4">
        <v>4</v>
      </c>
      <c r="K11" s="9">
        <f t="shared" si="2"/>
        <v>16</v>
      </c>
      <c r="L11" s="99">
        <v>5</v>
      </c>
      <c r="M11" s="9">
        <f t="shared" si="3"/>
        <v>14</v>
      </c>
      <c r="N11" s="10"/>
      <c r="O11" s="9">
        <f t="shared" si="4"/>
        <v>0</v>
      </c>
      <c r="P11" s="102">
        <v>2</v>
      </c>
      <c r="Q11" s="9">
        <f t="shared" si="5"/>
        <v>20</v>
      </c>
      <c r="R11" s="97"/>
      <c r="S11" s="9">
        <f t="shared" si="6"/>
        <v>0</v>
      </c>
      <c r="T11" s="10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102"/>
      <c r="AA11" s="34">
        <f t="shared" si="10"/>
        <v>0</v>
      </c>
    </row>
    <row r="12" spans="1:28">
      <c r="A12" s="120"/>
      <c r="B12" s="162">
        <v>41</v>
      </c>
      <c r="C12" s="10"/>
      <c r="D12" s="4" t="s">
        <v>69</v>
      </c>
      <c r="E12" s="1" t="s">
        <v>22</v>
      </c>
      <c r="F12" s="1" t="s">
        <v>150</v>
      </c>
      <c r="G12" s="33">
        <f t="shared" si="0"/>
        <v>48</v>
      </c>
      <c r="H12" s="9"/>
      <c r="I12" s="9">
        <f t="shared" si="1"/>
        <v>0</v>
      </c>
      <c r="J12" s="96"/>
      <c r="K12" s="9">
        <f t="shared" si="2"/>
        <v>0</v>
      </c>
      <c r="L12" s="94">
        <v>4</v>
      </c>
      <c r="M12" s="9">
        <f t="shared" si="3"/>
        <v>16</v>
      </c>
      <c r="N12" s="95">
        <v>5</v>
      </c>
      <c r="O12" s="9">
        <f t="shared" si="4"/>
        <v>14</v>
      </c>
      <c r="P12" s="96">
        <v>3</v>
      </c>
      <c r="Q12" s="9">
        <f t="shared" si="5"/>
        <v>18</v>
      </c>
      <c r="R12" s="94"/>
      <c r="S12" s="9">
        <f t="shared" si="6"/>
        <v>0</v>
      </c>
      <c r="T12" s="9"/>
      <c r="U12" s="9">
        <f t="shared" si="7"/>
        <v>0</v>
      </c>
      <c r="V12" s="94"/>
      <c r="W12" s="9">
        <f t="shared" si="8"/>
        <v>0</v>
      </c>
      <c r="X12" s="114"/>
      <c r="Y12" s="46">
        <f t="shared" si="9"/>
        <v>0</v>
      </c>
      <c r="Z12" s="9"/>
      <c r="AA12" s="34">
        <f t="shared" si="10"/>
        <v>0</v>
      </c>
    </row>
    <row r="13" spans="1:28">
      <c r="A13" s="120"/>
      <c r="B13" s="162">
        <v>5</v>
      </c>
      <c r="C13" s="4"/>
      <c r="D13" s="4" t="s">
        <v>69</v>
      </c>
      <c r="E13" s="1" t="s">
        <v>89</v>
      </c>
      <c r="F13" s="1" t="s">
        <v>90</v>
      </c>
      <c r="G13" s="33">
        <f t="shared" si="0"/>
        <v>34</v>
      </c>
      <c r="H13" s="9"/>
      <c r="I13" s="9">
        <f t="shared" si="1"/>
        <v>0</v>
      </c>
      <c r="J13" s="9">
        <v>3</v>
      </c>
      <c r="K13" s="9">
        <f t="shared" si="2"/>
        <v>18</v>
      </c>
      <c r="L13" s="94"/>
      <c r="M13" s="9">
        <f t="shared" si="3"/>
        <v>0</v>
      </c>
      <c r="N13" s="95"/>
      <c r="O13" s="9">
        <f t="shared" si="4"/>
        <v>0</v>
      </c>
      <c r="P13" s="9">
        <v>4</v>
      </c>
      <c r="Q13" s="9">
        <f t="shared" si="5"/>
        <v>16</v>
      </c>
      <c r="R13" s="99"/>
      <c r="S13" s="9">
        <f t="shared" si="6"/>
        <v>0</v>
      </c>
      <c r="T13" s="100"/>
      <c r="U13" s="9">
        <f t="shared" si="7"/>
        <v>0</v>
      </c>
      <c r="V13" s="99"/>
      <c r="W13" s="9">
        <f t="shared" si="8"/>
        <v>0</v>
      </c>
      <c r="X13" s="114"/>
      <c r="Y13" s="46">
        <f t="shared" si="9"/>
        <v>0</v>
      </c>
      <c r="Z13" s="102"/>
      <c r="AA13" s="34">
        <f t="shared" si="10"/>
        <v>0</v>
      </c>
    </row>
    <row r="14" spans="1:28">
      <c r="A14" s="120"/>
      <c r="B14" s="162">
        <v>24</v>
      </c>
      <c r="C14" s="10"/>
      <c r="D14" s="4" t="s">
        <v>69</v>
      </c>
      <c r="E14" s="1" t="s">
        <v>84</v>
      </c>
      <c r="F14" s="1" t="s">
        <v>14</v>
      </c>
      <c r="G14" s="33">
        <f t="shared" si="0"/>
        <v>23</v>
      </c>
      <c r="H14" s="96">
        <v>1</v>
      </c>
      <c r="I14" s="9">
        <f t="shared" si="1"/>
        <v>23</v>
      </c>
      <c r="J14" s="96"/>
      <c r="K14" s="9">
        <f t="shared" si="2"/>
        <v>0</v>
      </c>
      <c r="L14" s="94"/>
      <c r="M14" s="9">
        <f t="shared" si="3"/>
        <v>0</v>
      </c>
      <c r="N14" s="95"/>
      <c r="O14" s="9">
        <f t="shared" si="4"/>
        <v>0</v>
      </c>
      <c r="P14" s="96"/>
      <c r="Q14" s="9">
        <f t="shared" si="5"/>
        <v>0</v>
      </c>
      <c r="R14" s="94"/>
      <c r="S14" s="9">
        <f t="shared" si="6"/>
        <v>0</v>
      </c>
      <c r="T14" s="9"/>
      <c r="U14" s="9">
        <f t="shared" si="7"/>
        <v>0</v>
      </c>
      <c r="V14" s="94"/>
      <c r="W14" s="9">
        <f t="shared" si="8"/>
        <v>0</v>
      </c>
      <c r="X14" s="114"/>
      <c r="Y14" s="46">
        <f t="shared" si="9"/>
        <v>0</v>
      </c>
      <c r="Z14" s="9"/>
      <c r="AA14" s="34">
        <f t="shared" si="10"/>
        <v>0</v>
      </c>
    </row>
    <row r="15" spans="1:28">
      <c r="A15" s="120"/>
      <c r="B15" s="162">
        <v>19</v>
      </c>
      <c r="C15" s="10"/>
      <c r="D15" s="4" t="s">
        <v>69</v>
      </c>
      <c r="E15" s="1" t="s">
        <v>24</v>
      </c>
      <c r="F15" s="1" t="s">
        <v>9</v>
      </c>
      <c r="G15" s="33">
        <f t="shared" si="0"/>
        <v>72</v>
      </c>
      <c r="H15" s="4">
        <v>3</v>
      </c>
      <c r="I15" s="9">
        <f t="shared" si="1"/>
        <v>18</v>
      </c>
      <c r="J15" s="4">
        <v>2</v>
      </c>
      <c r="K15" s="9">
        <f t="shared" si="2"/>
        <v>20</v>
      </c>
      <c r="L15" s="4">
        <v>3</v>
      </c>
      <c r="M15" s="9">
        <f t="shared" si="3"/>
        <v>18</v>
      </c>
      <c r="N15" s="95">
        <v>4</v>
      </c>
      <c r="O15" s="9">
        <f t="shared" si="4"/>
        <v>16</v>
      </c>
      <c r="P15" s="96"/>
      <c r="Q15" s="9">
        <f t="shared" si="5"/>
        <v>0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9"/>
      <c r="Y15" s="46">
        <f t="shared" si="9"/>
        <v>0</v>
      </c>
      <c r="Z15" s="9"/>
      <c r="AA15" s="34">
        <f t="shared" si="10"/>
        <v>0</v>
      </c>
      <c r="AB15" s="61"/>
    </row>
    <row r="16" spans="1:28">
      <c r="A16" s="120"/>
      <c r="B16" s="162">
        <v>9</v>
      </c>
      <c r="C16" s="10"/>
      <c r="D16" s="4" t="s">
        <v>69</v>
      </c>
      <c r="E16" s="1" t="s">
        <v>86</v>
      </c>
      <c r="F16" s="1" t="s">
        <v>10</v>
      </c>
      <c r="G16" s="33">
        <f t="shared" si="0"/>
        <v>14</v>
      </c>
      <c r="H16" s="9"/>
      <c r="I16" s="9">
        <f t="shared" si="1"/>
        <v>0</v>
      </c>
      <c r="J16" s="4">
        <v>5</v>
      </c>
      <c r="K16" s="9">
        <f t="shared" si="2"/>
        <v>14</v>
      </c>
      <c r="L16" s="4"/>
      <c r="M16" s="9">
        <f t="shared" si="3"/>
        <v>0</v>
      </c>
      <c r="N16" s="95"/>
      <c r="O16" s="9">
        <f t="shared" si="4"/>
        <v>0</v>
      </c>
      <c r="P16" s="96"/>
      <c r="Q16" s="9">
        <f t="shared" si="5"/>
        <v>0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107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>
        <v>26</v>
      </c>
      <c r="C17" s="4"/>
      <c r="D17" s="4" t="s">
        <v>69</v>
      </c>
      <c r="E17" s="1" t="s">
        <v>44</v>
      </c>
      <c r="F17" s="1" t="s">
        <v>15</v>
      </c>
      <c r="G17" s="33">
        <f t="shared" si="0"/>
        <v>38</v>
      </c>
      <c r="H17" s="9"/>
      <c r="I17" s="9">
        <f t="shared" si="1"/>
        <v>0</v>
      </c>
      <c r="J17" s="4"/>
      <c r="K17" s="9">
        <f t="shared" si="2"/>
        <v>0</v>
      </c>
      <c r="L17" s="4">
        <v>2</v>
      </c>
      <c r="M17" s="9">
        <f t="shared" si="3"/>
        <v>20</v>
      </c>
      <c r="N17" s="95">
        <v>3</v>
      </c>
      <c r="O17" s="9">
        <f t="shared" si="4"/>
        <v>18</v>
      </c>
      <c r="P17" s="96"/>
      <c r="Q17" s="9">
        <f t="shared" si="5"/>
        <v>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9"/>
      <c r="Y17" s="46">
        <f t="shared" si="9"/>
        <v>0</v>
      </c>
      <c r="Z17" s="9"/>
      <c r="AA17" s="34">
        <f t="shared" si="10"/>
        <v>0</v>
      </c>
    </row>
    <row r="18" spans="1:27">
      <c r="A18" s="120"/>
      <c r="B18" s="162">
        <v>42</v>
      </c>
      <c r="C18" s="10"/>
      <c r="D18" s="4" t="s">
        <v>69</v>
      </c>
      <c r="E18" s="1" t="s">
        <v>82</v>
      </c>
      <c r="F18" s="1" t="s">
        <v>136</v>
      </c>
      <c r="G18" s="33">
        <f t="shared" si="0"/>
        <v>12</v>
      </c>
      <c r="H18" s="9"/>
      <c r="I18" s="9">
        <f t="shared" si="1"/>
        <v>0</v>
      </c>
      <c r="J18" s="4"/>
      <c r="K18" s="9">
        <f t="shared" si="2"/>
        <v>0</v>
      </c>
      <c r="L18" s="4">
        <v>6</v>
      </c>
      <c r="M18" s="9">
        <f t="shared" si="3"/>
        <v>12</v>
      </c>
      <c r="N18" s="95"/>
      <c r="O18" s="9">
        <f t="shared" si="4"/>
        <v>0</v>
      </c>
      <c r="P18" s="96"/>
      <c r="Q18" s="9">
        <f t="shared" si="5"/>
        <v>0</v>
      </c>
      <c r="R18" s="94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9"/>
      <c r="Y18" s="46">
        <f t="shared" si="9"/>
        <v>0</v>
      </c>
      <c r="Z18" s="9"/>
      <c r="AA18" s="34">
        <f t="shared" si="10"/>
        <v>0</v>
      </c>
    </row>
    <row r="19" spans="1:27">
      <c r="A19" s="120"/>
      <c r="B19" s="162">
        <v>122</v>
      </c>
      <c r="C19" s="10"/>
      <c r="D19" s="4" t="s">
        <v>69</v>
      </c>
      <c r="E19" s="1" t="s">
        <v>50</v>
      </c>
      <c r="F19" s="1" t="s">
        <v>137</v>
      </c>
      <c r="G19" s="33">
        <f t="shared" si="0"/>
        <v>23</v>
      </c>
      <c r="H19" s="96"/>
      <c r="I19" s="9">
        <f t="shared" si="1"/>
        <v>0</v>
      </c>
      <c r="J19" s="96"/>
      <c r="K19" s="9">
        <f t="shared" si="2"/>
        <v>0</v>
      </c>
      <c r="L19" s="94"/>
      <c r="M19" s="9">
        <f t="shared" si="3"/>
        <v>0</v>
      </c>
      <c r="N19" s="95">
        <v>1</v>
      </c>
      <c r="O19" s="9">
        <f t="shared" si="4"/>
        <v>23</v>
      </c>
      <c r="P19" s="96"/>
      <c r="Q19" s="9">
        <f t="shared" si="5"/>
        <v>0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114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49</v>
      </c>
      <c r="C20" s="10"/>
      <c r="D20" s="4" t="s">
        <v>69</v>
      </c>
      <c r="E20" s="1" t="s">
        <v>82</v>
      </c>
      <c r="F20" s="1" t="s">
        <v>83</v>
      </c>
      <c r="G20" s="33">
        <f t="shared" si="0"/>
        <v>12</v>
      </c>
      <c r="H20" s="9"/>
      <c r="I20" s="9">
        <f t="shared" si="1"/>
        <v>0</v>
      </c>
      <c r="J20" s="4"/>
      <c r="K20" s="9">
        <f t="shared" si="2"/>
        <v>0</v>
      </c>
      <c r="L20" s="4"/>
      <c r="M20" s="9">
        <f t="shared" si="3"/>
        <v>0</v>
      </c>
      <c r="N20" s="95">
        <v>6</v>
      </c>
      <c r="O20" s="9">
        <f t="shared" si="4"/>
        <v>12</v>
      </c>
      <c r="P20" s="96"/>
      <c r="Q20" s="9">
        <f t="shared" si="5"/>
        <v>0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9"/>
      <c r="Y20" s="46">
        <f t="shared" si="9"/>
        <v>0</v>
      </c>
      <c r="Z20" s="9"/>
      <c r="AA20" s="34">
        <f t="shared" si="10"/>
        <v>0</v>
      </c>
    </row>
    <row r="21" spans="1:27">
      <c r="A21" s="120"/>
      <c r="B21" s="162"/>
      <c r="C21" s="4"/>
      <c r="D21" s="4" t="s">
        <v>69</v>
      </c>
      <c r="E21" s="64"/>
      <c r="F21" s="64"/>
      <c r="G21" s="33">
        <f t="shared" ref="G21:G22" si="11">I21+K21+M21+O21+Q21+S21+U21+W21+Y21+AA21</f>
        <v>0</v>
      </c>
      <c r="H21" s="4"/>
      <c r="I21" s="9">
        <f t="shared" ref="I21:I22" si="12"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9">
        <f t="shared" ref="K21:K22" si="13"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0"/>
      <c r="M21" s="9">
        <f t="shared" ref="M21:M22" si="14"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0"/>
      <c r="O21" s="9">
        <f t="shared" ref="O21:O22" si="15"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6"/>
      <c r="Q21" s="9">
        <f t="shared" ref="Q21:Q22" si="16"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"/>
      <c r="S21" s="9">
        <f t="shared" si="6"/>
        <v>0</v>
      </c>
      <c r="T21" s="100"/>
      <c r="U21" s="9">
        <f t="shared" si="7"/>
        <v>0</v>
      </c>
      <c r="V21" s="94"/>
      <c r="W21" s="9">
        <f t="shared" si="8"/>
        <v>0</v>
      </c>
      <c r="X21" s="107"/>
      <c r="Y21" s="46">
        <f t="shared" si="9"/>
        <v>0</v>
      </c>
      <c r="Z21" s="102"/>
      <c r="AA21" s="34">
        <f t="shared" si="10"/>
        <v>0</v>
      </c>
    </row>
    <row r="22" spans="1:27">
      <c r="A22" s="120"/>
      <c r="B22" s="162"/>
      <c r="C22" s="10"/>
      <c r="D22" s="4" t="s">
        <v>69</v>
      </c>
      <c r="E22" s="64"/>
      <c r="F22" s="64"/>
      <c r="G22" s="33">
        <f t="shared" si="11"/>
        <v>0</v>
      </c>
      <c r="H22" s="4"/>
      <c r="I22" s="9">
        <f t="shared" si="12"/>
        <v>0</v>
      </c>
      <c r="J22" s="4"/>
      <c r="K22" s="9">
        <f t="shared" si="13"/>
        <v>0</v>
      </c>
      <c r="L22" s="94"/>
      <c r="M22" s="9">
        <f t="shared" si="14"/>
        <v>0</v>
      </c>
      <c r="N22" s="95"/>
      <c r="O22" s="9">
        <f t="shared" si="15"/>
        <v>0</v>
      </c>
      <c r="P22" s="96"/>
      <c r="Q22" s="9">
        <f t="shared" si="16"/>
        <v>0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114"/>
      <c r="Y22" s="46">
        <f t="shared" si="9"/>
        <v>0</v>
      </c>
      <c r="Z22" s="9"/>
      <c r="AA22" s="9">
        <f t="shared" si="10"/>
        <v>0</v>
      </c>
    </row>
    <row r="24" spans="1:27">
      <c r="A24" s="170" t="s">
        <v>79</v>
      </c>
      <c r="B24" s="170"/>
      <c r="C24" s="170"/>
      <c r="D24" s="170"/>
      <c r="E24" s="170"/>
      <c r="F24" s="170"/>
      <c r="G24" s="170"/>
    </row>
    <row r="25" spans="1:27">
      <c r="A25" s="171" t="s">
        <v>74</v>
      </c>
      <c r="B25" s="171"/>
      <c r="C25" s="171"/>
      <c r="D25" s="171"/>
      <c r="E25" s="171"/>
      <c r="F25" s="171"/>
      <c r="G25" s="171"/>
    </row>
    <row r="26" spans="1:27">
      <c r="A26" s="167" t="s">
        <v>111</v>
      </c>
      <c r="B26" s="167"/>
      <c r="C26" s="167"/>
      <c r="D26" s="167"/>
      <c r="E26" s="167"/>
      <c r="F26" s="167"/>
      <c r="G26" s="167"/>
    </row>
  </sheetData>
  <sortState ref="A10:Q20">
    <sortCondition descending="1" ref="Q10:Q20"/>
  </sortState>
  <mergeCells count="15">
    <mergeCell ref="Z7:AA7"/>
    <mergeCell ref="A24:G24"/>
    <mergeCell ref="A25:G25"/>
    <mergeCell ref="A26:G26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workbookViewId="0">
      <selection activeCell="F10" sqref="F10:F14"/>
    </sheetView>
  </sheetViews>
  <sheetFormatPr defaultRowHeight="15.7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9"/>
      <c r="B1" s="29"/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>
      <c r="A2" s="29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>
      <c r="A3" s="29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>
      <c r="A4" s="29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179"/>
      <c r="U4" s="179"/>
      <c r="V4" s="179"/>
      <c r="W4" s="179"/>
      <c r="X4" s="117"/>
      <c r="Y4" s="117"/>
      <c r="Z4" s="25"/>
      <c r="AA4" s="25"/>
    </row>
    <row r="5" spans="1:28">
      <c r="A5" s="29"/>
      <c r="B5" s="25"/>
      <c r="C5" s="166" t="s">
        <v>166</v>
      </c>
      <c r="D5" s="166"/>
      <c r="E5" s="166"/>
      <c r="F5" s="166"/>
      <c r="G5" s="166"/>
      <c r="H5" s="166"/>
      <c r="I5" s="166"/>
      <c r="J5" s="166"/>
      <c r="K5" s="37"/>
      <c r="L5" s="37"/>
      <c r="M5" s="24"/>
      <c r="N5" s="24"/>
      <c r="O5" s="25"/>
      <c r="P5" s="25"/>
      <c r="Q5" s="25"/>
      <c r="R5" s="23"/>
      <c r="S5" s="23"/>
      <c r="T5" s="23"/>
      <c r="U5" s="23"/>
      <c r="V5" s="65"/>
      <c r="W5" s="23"/>
      <c r="X5" s="23"/>
      <c r="Y5" s="23"/>
      <c r="Z5" s="65"/>
      <c r="AA5" s="23"/>
    </row>
    <row r="6" spans="1:28">
      <c r="A6" s="29"/>
      <c r="B6" s="25"/>
      <c r="C6" s="25"/>
      <c r="D6" s="25"/>
      <c r="E6" s="25"/>
      <c r="F6" s="25"/>
      <c r="G6" s="25"/>
      <c r="H6" s="23"/>
      <c r="I6" s="24"/>
      <c r="J6" s="39"/>
      <c r="K6" s="23"/>
      <c r="L6" s="37"/>
      <c r="M6" s="37"/>
      <c r="N6" s="23"/>
      <c r="O6" s="24"/>
      <c r="P6" s="39"/>
      <c r="Q6" s="37"/>
      <c r="R6" s="23"/>
      <c r="S6" s="23"/>
      <c r="T6" s="23"/>
      <c r="U6" s="23"/>
      <c r="V6" s="65"/>
      <c r="W6" s="23"/>
      <c r="X6" s="23"/>
      <c r="Y6" s="23"/>
      <c r="Z6" s="65"/>
      <c r="AA6" s="23"/>
    </row>
    <row r="7" spans="1:28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85"/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8">
      <c r="A8" s="51"/>
      <c r="B8" s="52"/>
      <c r="C8" s="52"/>
      <c r="D8" s="52"/>
      <c r="E8" s="52"/>
      <c r="F8" s="52"/>
      <c r="G8" s="53"/>
    </row>
    <row r="9" spans="1:28">
      <c r="A9" s="43"/>
      <c r="B9" s="48"/>
      <c r="C9" s="48"/>
      <c r="D9" s="48"/>
      <c r="E9" s="48"/>
      <c r="F9" s="48"/>
      <c r="G9" s="50"/>
      <c r="H9" s="36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8" ht="15.75" customHeight="1">
      <c r="A10" s="120"/>
      <c r="B10" s="4"/>
      <c r="C10" s="10"/>
      <c r="D10" s="4" t="s">
        <v>1</v>
      </c>
      <c r="E10" s="7"/>
      <c r="F10" s="7"/>
      <c r="G10" s="33">
        <f t="shared" ref="G10:G14" si="0">I10+K10+M10+O10+Q10+S10+U10+W10+Y10+AA10</f>
        <v>0</v>
      </c>
      <c r="H10" s="150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50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4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50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51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52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101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3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20"/>
      <c r="B11" s="4"/>
      <c r="C11" s="10"/>
      <c r="D11" s="4" t="s">
        <v>1</v>
      </c>
      <c r="E11" s="7"/>
      <c r="F11" s="7"/>
      <c r="G11" s="33">
        <f t="shared" si="0"/>
        <v>0</v>
      </c>
      <c r="H11" s="96"/>
      <c r="I11" s="9">
        <f t="shared" si="1"/>
        <v>0</v>
      </c>
      <c r="J11" s="96"/>
      <c r="K11" s="9">
        <f t="shared" si="2"/>
        <v>0</v>
      </c>
      <c r="L11" s="97"/>
      <c r="M11" s="9">
        <f t="shared" si="3"/>
        <v>0</v>
      </c>
      <c r="N11" s="95"/>
      <c r="O11" s="9">
        <f t="shared" si="4"/>
        <v>0</v>
      </c>
      <c r="P11" s="96"/>
      <c r="Q11" s="9">
        <f t="shared" si="5"/>
        <v>0</v>
      </c>
      <c r="R11" s="94"/>
      <c r="S11" s="9">
        <f t="shared" si="6"/>
        <v>0</v>
      </c>
      <c r="T11" s="94"/>
      <c r="U11" s="9">
        <f t="shared" si="7"/>
        <v>0</v>
      </c>
      <c r="V11" s="94"/>
      <c r="W11" s="9">
        <f t="shared" si="8"/>
        <v>0</v>
      </c>
      <c r="X11" s="114"/>
      <c r="Y11" s="101">
        <f t="shared" si="9"/>
        <v>0</v>
      </c>
      <c r="Z11" s="9"/>
      <c r="AA11" s="9">
        <f t="shared" si="10"/>
        <v>0</v>
      </c>
      <c r="AB11" s="32"/>
    </row>
    <row r="12" spans="1:28" ht="15.75" customHeight="1">
      <c r="A12" s="120"/>
      <c r="B12" s="4"/>
      <c r="C12" s="4"/>
      <c r="D12" s="4" t="s">
        <v>1</v>
      </c>
      <c r="E12" s="7"/>
      <c r="F12" s="7"/>
      <c r="G12" s="33">
        <f t="shared" si="0"/>
        <v>0</v>
      </c>
      <c r="H12" s="96"/>
      <c r="I12" s="9">
        <f t="shared" si="1"/>
        <v>0</v>
      </c>
      <c r="J12" s="96"/>
      <c r="K12" s="9">
        <f t="shared" si="2"/>
        <v>0</v>
      </c>
      <c r="L12" s="94"/>
      <c r="M12" s="9">
        <f t="shared" si="3"/>
        <v>0</v>
      </c>
      <c r="N12" s="95"/>
      <c r="O12" s="9">
        <f t="shared" si="4"/>
        <v>0</v>
      </c>
      <c r="P12" s="96"/>
      <c r="Q12" s="9">
        <f t="shared" si="5"/>
        <v>0</v>
      </c>
      <c r="R12" s="94"/>
      <c r="S12" s="9">
        <f t="shared" si="6"/>
        <v>0</v>
      </c>
      <c r="T12" s="94"/>
      <c r="U12" s="9">
        <f t="shared" si="7"/>
        <v>0</v>
      </c>
      <c r="V12" s="94"/>
      <c r="W12" s="9">
        <f t="shared" si="8"/>
        <v>0</v>
      </c>
      <c r="X12" s="107"/>
      <c r="Y12" s="101">
        <f t="shared" si="9"/>
        <v>0</v>
      </c>
      <c r="Z12" s="9"/>
      <c r="AA12" s="9">
        <f t="shared" si="10"/>
        <v>0</v>
      </c>
    </row>
    <row r="13" spans="1:28" ht="15.75" customHeight="1">
      <c r="A13" s="120"/>
      <c r="B13" s="4"/>
      <c r="C13" s="4"/>
      <c r="D13" s="4" t="s">
        <v>1</v>
      </c>
      <c r="E13" s="7"/>
      <c r="F13" s="7"/>
      <c r="G13" s="33">
        <f t="shared" si="0"/>
        <v>0</v>
      </c>
      <c r="H13" s="96"/>
      <c r="I13" s="9">
        <f t="shared" si="1"/>
        <v>0</v>
      </c>
      <c r="J13" s="96"/>
      <c r="K13" s="9">
        <f t="shared" si="2"/>
        <v>0</v>
      </c>
      <c r="L13" s="97"/>
      <c r="M13" s="9">
        <f t="shared" si="3"/>
        <v>0</v>
      </c>
      <c r="N13" s="95"/>
      <c r="O13" s="9">
        <f t="shared" si="4"/>
        <v>0</v>
      </c>
      <c r="P13" s="96"/>
      <c r="Q13" s="9">
        <f t="shared" si="5"/>
        <v>0</v>
      </c>
      <c r="R13" s="97"/>
      <c r="S13" s="9">
        <f t="shared" si="6"/>
        <v>0</v>
      </c>
      <c r="T13" s="94"/>
      <c r="U13" s="9">
        <f t="shared" si="7"/>
        <v>0</v>
      </c>
      <c r="V13" s="94"/>
      <c r="W13" s="9">
        <f t="shared" si="8"/>
        <v>0</v>
      </c>
      <c r="X13" s="114"/>
      <c r="Y13" s="101">
        <f t="shared" si="9"/>
        <v>0</v>
      </c>
      <c r="Z13" s="9"/>
      <c r="AA13" s="9">
        <f t="shared" si="10"/>
        <v>0</v>
      </c>
    </row>
    <row r="14" spans="1:28" ht="15.75" customHeight="1">
      <c r="A14" s="120"/>
      <c r="B14" s="4"/>
      <c r="C14" s="10"/>
      <c r="D14" s="4" t="s">
        <v>1</v>
      </c>
      <c r="E14" s="7"/>
      <c r="F14" s="7"/>
      <c r="G14" s="33">
        <f t="shared" si="0"/>
        <v>0</v>
      </c>
      <c r="H14" s="96"/>
      <c r="I14" s="9">
        <f t="shared" si="1"/>
        <v>0</v>
      </c>
      <c r="J14" s="96"/>
      <c r="K14" s="9">
        <f t="shared" si="2"/>
        <v>0</v>
      </c>
      <c r="L14" s="97"/>
      <c r="M14" s="9">
        <f t="shared" si="3"/>
        <v>0</v>
      </c>
      <c r="N14" s="95"/>
      <c r="O14" s="9">
        <f t="shared" si="4"/>
        <v>0</v>
      </c>
      <c r="P14" s="96"/>
      <c r="Q14" s="9">
        <f t="shared" si="5"/>
        <v>0</v>
      </c>
      <c r="R14" s="94"/>
      <c r="S14" s="9">
        <f t="shared" si="6"/>
        <v>0</v>
      </c>
      <c r="T14" s="94"/>
      <c r="U14" s="9">
        <f t="shared" si="7"/>
        <v>0</v>
      </c>
      <c r="V14" s="96"/>
      <c r="W14" s="9">
        <f t="shared" si="8"/>
        <v>0</v>
      </c>
      <c r="X14" s="114"/>
      <c r="Y14" s="101">
        <f t="shared" si="9"/>
        <v>0</v>
      </c>
      <c r="Z14" s="9"/>
      <c r="AA14" s="9">
        <f t="shared" si="10"/>
        <v>0</v>
      </c>
    </row>
    <row r="16" spans="1:28">
      <c r="A16" s="170" t="s">
        <v>79</v>
      </c>
      <c r="B16" s="170"/>
      <c r="C16" s="170"/>
      <c r="D16" s="170"/>
      <c r="E16" s="170"/>
      <c r="F16" s="170"/>
      <c r="G16" s="170"/>
    </row>
    <row r="17" spans="1:7">
      <c r="A17" s="171" t="s">
        <v>74</v>
      </c>
      <c r="B17" s="171"/>
      <c r="C17" s="171"/>
      <c r="D17" s="171"/>
      <c r="E17" s="171"/>
      <c r="F17" s="171"/>
      <c r="G17" s="171"/>
    </row>
    <row r="18" spans="1:7">
      <c r="A18" s="167" t="s">
        <v>111</v>
      </c>
      <c r="B18" s="167"/>
      <c r="C18" s="167"/>
      <c r="D18" s="167"/>
      <c r="E18" s="167"/>
      <c r="F18" s="167"/>
      <c r="G18" s="167"/>
    </row>
  </sheetData>
  <sortState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workbookViewId="0">
      <selection activeCell="I19" sqref="I19"/>
    </sheetView>
  </sheetViews>
  <sheetFormatPr defaultRowHeight="15.75"/>
  <cols>
    <col min="1" max="1" width="12.5703125" style="130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9"/>
      <c r="B1" s="29"/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>
      <c r="A2" s="29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>
      <c r="A3" s="29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>
      <c r="A4" s="29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179"/>
      <c r="U4" s="179"/>
      <c r="V4" s="179"/>
      <c r="W4" s="179"/>
      <c r="X4" s="131"/>
      <c r="Y4" s="131"/>
      <c r="Z4" s="25"/>
      <c r="AA4" s="25"/>
    </row>
    <row r="5" spans="1:28">
      <c r="A5" s="29"/>
      <c r="B5" s="25"/>
      <c r="C5" s="30" t="s">
        <v>167</v>
      </c>
      <c r="D5" s="27"/>
      <c r="E5" s="27"/>
      <c r="F5" s="27"/>
      <c r="G5" s="27"/>
      <c r="H5" s="27"/>
      <c r="I5" s="27"/>
      <c r="J5" s="27"/>
      <c r="K5" s="133"/>
      <c r="L5" s="133"/>
      <c r="M5" s="24"/>
      <c r="N5" s="24"/>
      <c r="O5" s="25"/>
      <c r="P5" s="25"/>
      <c r="Q5" s="25"/>
      <c r="R5" s="23"/>
      <c r="S5" s="23"/>
      <c r="T5" s="23"/>
      <c r="U5" s="23"/>
      <c r="V5" s="65"/>
      <c r="W5" s="23"/>
      <c r="X5" s="23"/>
      <c r="Y5" s="23"/>
      <c r="Z5" s="65"/>
      <c r="AA5" s="23"/>
    </row>
    <row r="6" spans="1:28">
      <c r="A6" s="29"/>
      <c r="B6" s="25"/>
      <c r="C6" s="25"/>
      <c r="D6" s="25"/>
      <c r="E6" s="25"/>
      <c r="F6" s="25"/>
      <c r="G6" s="25"/>
      <c r="H6" s="23"/>
      <c r="I6" s="24"/>
      <c r="J6" s="132"/>
      <c r="K6" s="23"/>
      <c r="L6" s="133"/>
      <c r="M6" s="133"/>
      <c r="N6" s="23"/>
      <c r="O6" s="24"/>
      <c r="P6" s="132"/>
      <c r="Q6" s="133"/>
      <c r="R6" s="23"/>
      <c r="S6" s="23"/>
      <c r="T6" s="23"/>
      <c r="U6" s="23"/>
      <c r="V6" s="65"/>
      <c r="W6" s="23"/>
      <c r="X6" s="23"/>
      <c r="Y6" s="23"/>
      <c r="Z6" s="65"/>
      <c r="AA6" s="23"/>
    </row>
    <row r="7" spans="1:28">
      <c r="A7" s="8" t="s">
        <v>75</v>
      </c>
      <c r="B7" s="3" t="s">
        <v>3</v>
      </c>
      <c r="C7" s="12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44730</v>
      </c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8">
      <c r="A8" s="51"/>
      <c r="B8" s="52"/>
      <c r="C8" s="52"/>
      <c r="D8" s="52"/>
      <c r="E8" s="52"/>
      <c r="F8" s="52"/>
      <c r="G8" s="53"/>
    </row>
    <row r="9" spans="1:28">
      <c r="A9" s="43"/>
      <c r="B9" s="48"/>
      <c r="C9" s="48"/>
      <c r="D9" s="48"/>
      <c r="E9" s="48"/>
      <c r="F9" s="48"/>
      <c r="G9" s="50"/>
      <c r="H9" s="36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8" ht="15.75" customHeight="1">
      <c r="A10" s="120"/>
      <c r="B10" s="4">
        <v>93</v>
      </c>
      <c r="C10" s="10"/>
      <c r="D10" s="4" t="s">
        <v>142</v>
      </c>
      <c r="E10" s="1" t="s">
        <v>140</v>
      </c>
      <c r="F10" s="1" t="s">
        <v>18</v>
      </c>
      <c r="G10" s="33">
        <f t="shared" ref="G10:G14" si="0">I10+K10+M10+O10+Q10+S10+U10+W10+Y10+AA10</f>
        <v>23</v>
      </c>
      <c r="H10" s="96">
        <v>1</v>
      </c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6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7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6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4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4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101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20"/>
      <c r="B11" s="4">
        <v>60</v>
      </c>
      <c r="C11" s="4"/>
      <c r="D11" s="4" t="s">
        <v>142</v>
      </c>
      <c r="E11" s="1" t="s">
        <v>24</v>
      </c>
      <c r="F11" s="1" t="s">
        <v>9</v>
      </c>
      <c r="G11" s="33">
        <f t="shared" si="0"/>
        <v>20</v>
      </c>
      <c r="H11" s="96">
        <v>2</v>
      </c>
      <c r="I11" s="9">
        <f t="shared" si="1"/>
        <v>20</v>
      </c>
      <c r="J11" s="96"/>
      <c r="K11" s="9">
        <f t="shared" si="2"/>
        <v>0</v>
      </c>
      <c r="L11" s="97"/>
      <c r="M11" s="9">
        <f t="shared" si="3"/>
        <v>0</v>
      </c>
      <c r="N11" s="95"/>
      <c r="O11" s="9">
        <f t="shared" si="4"/>
        <v>0</v>
      </c>
      <c r="P11" s="96"/>
      <c r="Q11" s="9">
        <f t="shared" si="5"/>
        <v>0</v>
      </c>
      <c r="R11" s="97"/>
      <c r="S11" s="9">
        <f t="shared" si="6"/>
        <v>0</v>
      </c>
      <c r="T11" s="94"/>
      <c r="U11" s="9">
        <f t="shared" si="7"/>
        <v>0</v>
      </c>
      <c r="V11" s="94"/>
      <c r="W11" s="9">
        <f t="shared" si="8"/>
        <v>0</v>
      </c>
      <c r="X11" s="114"/>
      <c r="Y11" s="101">
        <f t="shared" si="9"/>
        <v>0</v>
      </c>
      <c r="Z11" s="9"/>
      <c r="AA11" s="9">
        <f t="shared" si="10"/>
        <v>0</v>
      </c>
      <c r="AB11" s="32"/>
    </row>
    <row r="12" spans="1:28" ht="15.75" customHeight="1">
      <c r="A12" s="120"/>
      <c r="B12" s="4">
        <v>19</v>
      </c>
      <c r="C12" s="4"/>
      <c r="D12" s="4" t="s">
        <v>142</v>
      </c>
      <c r="E12" s="1" t="s">
        <v>49</v>
      </c>
      <c r="F12" s="1" t="s">
        <v>9</v>
      </c>
      <c r="G12" s="33">
        <f t="shared" si="0"/>
        <v>18</v>
      </c>
      <c r="H12" s="96">
        <v>3</v>
      </c>
      <c r="I12" s="9">
        <f t="shared" si="1"/>
        <v>18</v>
      </c>
      <c r="J12" s="96"/>
      <c r="K12" s="9">
        <f t="shared" si="2"/>
        <v>0</v>
      </c>
      <c r="L12" s="94"/>
      <c r="M12" s="9">
        <f t="shared" si="3"/>
        <v>0</v>
      </c>
      <c r="N12" s="95"/>
      <c r="O12" s="9">
        <f t="shared" si="4"/>
        <v>0</v>
      </c>
      <c r="P12" s="96"/>
      <c r="Q12" s="9">
        <f t="shared" si="5"/>
        <v>0</v>
      </c>
      <c r="R12" s="94"/>
      <c r="S12" s="9">
        <f t="shared" si="6"/>
        <v>0</v>
      </c>
      <c r="T12" s="94"/>
      <c r="U12" s="9">
        <f t="shared" si="7"/>
        <v>0</v>
      </c>
      <c r="V12" s="94"/>
      <c r="W12" s="9">
        <f t="shared" si="8"/>
        <v>0</v>
      </c>
      <c r="X12" s="107"/>
      <c r="Y12" s="101">
        <f t="shared" si="9"/>
        <v>0</v>
      </c>
      <c r="Z12" s="9"/>
      <c r="AA12" s="9">
        <f t="shared" si="10"/>
        <v>0</v>
      </c>
    </row>
    <row r="13" spans="1:28" ht="15.75" customHeight="1">
      <c r="A13" s="120"/>
      <c r="B13" s="4">
        <v>15</v>
      </c>
      <c r="C13" s="10"/>
      <c r="D13" s="4" t="s">
        <v>142</v>
      </c>
      <c r="E13" s="1" t="s">
        <v>128</v>
      </c>
      <c r="F13" s="1" t="s">
        <v>234</v>
      </c>
      <c r="G13" s="33">
        <f t="shared" si="0"/>
        <v>16</v>
      </c>
      <c r="H13" s="96">
        <v>4</v>
      </c>
      <c r="I13" s="9">
        <f t="shared" si="1"/>
        <v>16</v>
      </c>
      <c r="J13" s="96"/>
      <c r="K13" s="9">
        <f t="shared" si="2"/>
        <v>0</v>
      </c>
      <c r="L13" s="97"/>
      <c r="M13" s="9">
        <f t="shared" si="3"/>
        <v>0</v>
      </c>
      <c r="N13" s="95"/>
      <c r="O13" s="9">
        <f t="shared" si="4"/>
        <v>0</v>
      </c>
      <c r="P13" s="96"/>
      <c r="Q13" s="9">
        <f t="shared" si="5"/>
        <v>0</v>
      </c>
      <c r="R13" s="94"/>
      <c r="S13" s="9">
        <f t="shared" si="6"/>
        <v>0</v>
      </c>
      <c r="T13" s="94"/>
      <c r="U13" s="9">
        <f t="shared" si="7"/>
        <v>0</v>
      </c>
      <c r="V13" s="94"/>
      <c r="W13" s="9">
        <f t="shared" si="8"/>
        <v>0</v>
      </c>
      <c r="X13" s="114"/>
      <c r="Y13" s="101">
        <f t="shared" si="9"/>
        <v>0</v>
      </c>
      <c r="Z13" s="9"/>
      <c r="AA13" s="9">
        <f t="shared" si="10"/>
        <v>0</v>
      </c>
    </row>
    <row r="14" spans="1:28" ht="15.75" customHeight="1">
      <c r="A14" s="120"/>
      <c r="B14" s="4">
        <v>88</v>
      </c>
      <c r="C14" s="10"/>
      <c r="D14" s="4" t="s">
        <v>142</v>
      </c>
      <c r="E14" s="1" t="s">
        <v>141</v>
      </c>
      <c r="F14" s="1" t="s">
        <v>235</v>
      </c>
      <c r="G14" s="33">
        <f t="shared" si="0"/>
        <v>14</v>
      </c>
      <c r="H14" s="150">
        <v>5</v>
      </c>
      <c r="I14" s="9">
        <f t="shared" si="1"/>
        <v>14</v>
      </c>
      <c r="J14" s="150"/>
      <c r="K14" s="9">
        <f t="shared" si="2"/>
        <v>0</v>
      </c>
      <c r="L14" s="94"/>
      <c r="M14" s="9">
        <f t="shared" si="3"/>
        <v>0</v>
      </c>
      <c r="N14" s="95"/>
      <c r="O14" s="9">
        <f t="shared" si="4"/>
        <v>0</v>
      </c>
      <c r="P14" s="150"/>
      <c r="Q14" s="9">
        <f t="shared" si="5"/>
        <v>0</v>
      </c>
      <c r="R14" s="151"/>
      <c r="S14" s="9">
        <f t="shared" si="6"/>
        <v>0</v>
      </c>
      <c r="T14" s="152"/>
      <c r="U14" s="9">
        <f t="shared" si="7"/>
        <v>0</v>
      </c>
      <c r="V14" s="94"/>
      <c r="W14" s="9">
        <f t="shared" si="8"/>
        <v>0</v>
      </c>
      <c r="X14" s="114"/>
      <c r="Y14" s="101">
        <f t="shared" si="9"/>
        <v>0</v>
      </c>
      <c r="Z14" s="153"/>
      <c r="AA14" s="9">
        <f t="shared" si="10"/>
        <v>0</v>
      </c>
    </row>
    <row r="16" spans="1:28">
      <c r="A16" s="170" t="s">
        <v>79</v>
      </c>
      <c r="B16" s="170"/>
      <c r="C16" s="170"/>
      <c r="D16" s="170"/>
      <c r="E16" s="170"/>
      <c r="F16" s="170"/>
      <c r="G16" s="170"/>
    </row>
    <row r="17" spans="1:7">
      <c r="A17" s="171" t="s">
        <v>74</v>
      </c>
      <c r="B17" s="171"/>
      <c r="C17" s="171"/>
      <c r="D17" s="171"/>
      <c r="E17" s="171"/>
      <c r="F17" s="171"/>
      <c r="G17" s="171"/>
    </row>
    <row r="18" spans="1:7">
      <c r="A18" s="167" t="s">
        <v>111</v>
      </c>
      <c r="B18" s="167"/>
      <c r="C18" s="167"/>
      <c r="D18" s="167"/>
      <c r="E18" s="167"/>
      <c r="F18" s="167"/>
      <c r="G18" s="167"/>
    </row>
  </sheetData>
  <sortState ref="B10:AA30">
    <sortCondition ref="V10:V30"/>
  </sortState>
  <mergeCells count="14">
    <mergeCell ref="X7:Y7"/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70" zoomScaleNormal="70" workbookViewId="0">
      <selection activeCell="M28" sqref="M28"/>
    </sheetView>
  </sheetViews>
  <sheetFormatPr defaultRowHeight="15.7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3"/>
      <c r="Q1" s="24"/>
      <c r="R1" s="24"/>
      <c r="S1" s="24"/>
      <c r="T1" s="24"/>
      <c r="U1" s="24"/>
      <c r="V1" s="24"/>
      <c r="W1" s="24"/>
      <c r="X1" s="24"/>
      <c r="Y1" s="24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3"/>
      <c r="T3" s="179"/>
      <c r="U3" s="179"/>
      <c r="V3" s="179"/>
      <c r="W3" s="179"/>
      <c r="X3" s="117"/>
      <c r="Y3" s="117"/>
      <c r="Z3" s="25"/>
      <c r="AA3" s="25"/>
    </row>
    <row r="4" spans="1:27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3"/>
      <c r="U4" s="23"/>
      <c r="V4" s="65"/>
      <c r="W4" s="23"/>
      <c r="X4" s="23"/>
      <c r="Y4" s="23"/>
      <c r="Z4" s="65"/>
      <c r="AA4" s="23"/>
    </row>
    <row r="5" spans="1:27">
      <c r="A5" s="25"/>
      <c r="B5" s="25"/>
      <c r="C5" s="166" t="s">
        <v>168</v>
      </c>
      <c r="D5" s="166"/>
      <c r="E5" s="166"/>
      <c r="F5" s="166"/>
      <c r="G5" s="166"/>
      <c r="H5" s="166"/>
      <c r="I5" s="166"/>
      <c r="J5" s="166"/>
      <c r="K5" s="37"/>
      <c r="L5" s="37"/>
      <c r="M5" s="24"/>
      <c r="N5" s="24"/>
      <c r="O5" s="25"/>
      <c r="P5" s="39"/>
      <c r="Q5" s="37"/>
      <c r="R5" s="23"/>
      <c r="S5" s="23"/>
      <c r="T5" s="23"/>
      <c r="U5" s="23"/>
      <c r="V5" s="65"/>
      <c r="W5" s="23"/>
      <c r="X5" s="23"/>
      <c r="Y5" s="23"/>
      <c r="Z5" s="65"/>
      <c r="AA5" s="23"/>
    </row>
    <row r="6" spans="1:27">
      <c r="A6" s="25"/>
      <c r="B6" s="25"/>
      <c r="C6" s="25"/>
      <c r="D6" s="25"/>
      <c r="E6" s="25"/>
      <c r="F6" s="25"/>
      <c r="G6" s="25"/>
      <c r="H6" s="23"/>
      <c r="I6" s="24"/>
      <c r="J6" s="39"/>
      <c r="K6" s="23"/>
      <c r="L6" s="37"/>
      <c r="M6" s="37"/>
      <c r="N6" s="23"/>
      <c r="O6" s="25"/>
    </row>
    <row r="7" spans="1:27" ht="16.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9" spans="1:27">
      <c r="A9" s="43"/>
      <c r="B9" s="48"/>
      <c r="C9" s="48"/>
      <c r="D9" s="48"/>
      <c r="E9" s="48"/>
      <c r="F9" s="48"/>
      <c r="G9" s="50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3">
        <v>57</v>
      </c>
      <c r="C10" s="4"/>
      <c r="D10" s="4" t="s">
        <v>236</v>
      </c>
      <c r="E10" s="1" t="s">
        <v>149</v>
      </c>
      <c r="F10" s="1" t="s">
        <v>239</v>
      </c>
      <c r="G10" s="33">
        <f>I10+K10+M10+O10+Q10+S10+U10+W10+Y10+AA10</f>
        <v>66</v>
      </c>
      <c r="H10" s="96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6"/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7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5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6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7"/>
      <c r="S10" s="9">
        <f t="shared" ref="S10:S16" si="0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4"/>
      <c r="U10" s="9">
        <f t="shared" ref="U10:U16" si="1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16" si="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16" si="3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16" si="4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3">
        <v>412</v>
      </c>
      <c r="C11" s="10"/>
      <c r="D11" s="4" t="s">
        <v>236</v>
      </c>
      <c r="E11" s="1" t="s">
        <v>87</v>
      </c>
      <c r="F11" s="1" t="s">
        <v>138</v>
      </c>
      <c r="G11" s="33">
        <f>I11+K11+M11+O11+Q11+S11+U11+W11+Y11+AA11</f>
        <v>56</v>
      </c>
      <c r="H11" s="96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96"/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4">
        <v>3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5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6">
        <v>2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7"/>
      <c r="S11" s="9">
        <f t="shared" si="0"/>
        <v>0</v>
      </c>
      <c r="T11" s="94"/>
      <c r="U11" s="9">
        <f t="shared" si="1"/>
        <v>0</v>
      </c>
      <c r="V11" s="96"/>
      <c r="W11" s="9">
        <f t="shared" si="2"/>
        <v>0</v>
      </c>
      <c r="X11" s="114"/>
      <c r="Y11" s="46">
        <f t="shared" si="3"/>
        <v>0</v>
      </c>
      <c r="Z11" s="9"/>
      <c r="AA11" s="34">
        <f t="shared" si="4"/>
        <v>0</v>
      </c>
    </row>
    <row r="12" spans="1:27">
      <c r="A12" s="120"/>
      <c r="B12" s="3">
        <v>44</v>
      </c>
      <c r="C12" s="4"/>
      <c r="D12" s="4" t="s">
        <v>236</v>
      </c>
      <c r="E12" s="1" t="s">
        <v>237</v>
      </c>
      <c r="F12" s="1" t="s">
        <v>238</v>
      </c>
      <c r="G12" s="33">
        <f>I12+K12+M12+O12+Q12+S12+U12+W12+Y12+AA12</f>
        <v>43</v>
      </c>
      <c r="H12" s="96">
        <v>1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96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7">
        <v>2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5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6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4"/>
      <c r="S12" s="9">
        <f t="shared" si="0"/>
        <v>0</v>
      </c>
      <c r="T12" s="95"/>
      <c r="U12" s="9">
        <f t="shared" si="1"/>
        <v>0</v>
      </c>
      <c r="V12" s="96"/>
      <c r="W12" s="9">
        <f t="shared" si="2"/>
        <v>0</v>
      </c>
      <c r="X12" s="114"/>
      <c r="Y12" s="46">
        <f t="shared" si="3"/>
        <v>0</v>
      </c>
      <c r="Z12" s="9"/>
      <c r="AA12" s="34">
        <f t="shared" si="4"/>
        <v>0</v>
      </c>
    </row>
    <row r="13" spans="1:27">
      <c r="A13" s="120"/>
      <c r="B13" s="3"/>
      <c r="C13" s="10"/>
      <c r="D13" s="4" t="s">
        <v>236</v>
      </c>
      <c r="E13" s="1"/>
      <c r="F13" s="1"/>
      <c r="G13" s="33">
        <f t="shared" ref="G13:G16" si="5">I13+K13+M13+O13+Q13+S13+U13+W13+Y13+AA13</f>
        <v>0</v>
      </c>
      <c r="H13" s="96"/>
      <c r="I13" s="9">
        <f t="shared" ref="I13:I16" si="6"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6"/>
      <c r="K13" s="9">
        <f t="shared" ref="K13:K16" si="7"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7"/>
      <c r="M13" s="9">
        <f t="shared" ref="M13:M16" si="8"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5"/>
      <c r="O13" s="9">
        <f t="shared" ref="O13:O16" si="9"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6"/>
      <c r="Q13" s="9">
        <f t="shared" ref="Q13:Q16" si="10"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7"/>
      <c r="S13" s="9">
        <f t="shared" si="0"/>
        <v>0</v>
      </c>
      <c r="T13" s="94"/>
      <c r="U13" s="9">
        <f t="shared" si="1"/>
        <v>0</v>
      </c>
      <c r="V13" s="94"/>
      <c r="W13" s="9">
        <f t="shared" si="2"/>
        <v>0</v>
      </c>
      <c r="X13" s="107"/>
      <c r="Y13" s="46">
        <f t="shared" si="3"/>
        <v>0</v>
      </c>
      <c r="Z13" s="9"/>
      <c r="AA13" s="34">
        <f t="shared" si="4"/>
        <v>0</v>
      </c>
    </row>
    <row r="14" spans="1:27">
      <c r="A14" s="120"/>
      <c r="B14" s="3"/>
      <c r="C14" s="10"/>
      <c r="D14" s="4" t="s">
        <v>236</v>
      </c>
      <c r="E14" s="1"/>
      <c r="F14" s="1"/>
      <c r="G14" s="33">
        <f t="shared" si="5"/>
        <v>0</v>
      </c>
      <c r="H14" s="96"/>
      <c r="I14" s="9">
        <f t="shared" si="6"/>
        <v>0</v>
      </c>
      <c r="J14" s="96"/>
      <c r="K14" s="9">
        <f t="shared" si="7"/>
        <v>0</v>
      </c>
      <c r="L14" s="97"/>
      <c r="M14" s="9">
        <f t="shared" si="8"/>
        <v>0</v>
      </c>
      <c r="N14" s="95"/>
      <c r="O14" s="9">
        <f t="shared" si="9"/>
        <v>0</v>
      </c>
      <c r="P14" s="96"/>
      <c r="Q14" s="9">
        <f t="shared" si="10"/>
        <v>0</v>
      </c>
      <c r="R14" s="97"/>
      <c r="S14" s="9">
        <f t="shared" si="0"/>
        <v>0</v>
      </c>
      <c r="T14" s="94"/>
      <c r="U14" s="9">
        <f t="shared" si="1"/>
        <v>0</v>
      </c>
      <c r="V14" s="94"/>
      <c r="W14" s="9">
        <f t="shared" si="2"/>
        <v>0</v>
      </c>
      <c r="X14" s="114"/>
      <c r="Y14" s="46">
        <f t="shared" si="3"/>
        <v>0</v>
      </c>
      <c r="Z14" s="9"/>
      <c r="AA14" s="34">
        <f t="shared" si="4"/>
        <v>0</v>
      </c>
    </row>
    <row r="15" spans="1:27">
      <c r="A15" s="120"/>
      <c r="B15" s="3"/>
      <c r="C15" s="4"/>
      <c r="D15" s="4" t="s">
        <v>236</v>
      </c>
      <c r="E15" s="1"/>
      <c r="F15" s="1"/>
      <c r="G15" s="33">
        <f t="shared" si="5"/>
        <v>0</v>
      </c>
      <c r="H15" s="96"/>
      <c r="I15" s="9">
        <f t="shared" si="6"/>
        <v>0</v>
      </c>
      <c r="J15" s="96"/>
      <c r="K15" s="9">
        <f t="shared" si="7"/>
        <v>0</v>
      </c>
      <c r="L15" s="97"/>
      <c r="M15" s="9">
        <f t="shared" si="8"/>
        <v>0</v>
      </c>
      <c r="N15" s="95"/>
      <c r="O15" s="9">
        <f t="shared" si="9"/>
        <v>0</v>
      </c>
      <c r="P15" s="96"/>
      <c r="Q15" s="9">
        <f t="shared" si="10"/>
        <v>0</v>
      </c>
      <c r="R15" s="97"/>
      <c r="S15" s="9">
        <f t="shared" si="0"/>
        <v>0</v>
      </c>
      <c r="T15" s="94"/>
      <c r="U15" s="9">
        <f t="shared" si="1"/>
        <v>0</v>
      </c>
      <c r="V15" s="94"/>
      <c r="W15" s="9">
        <f t="shared" si="2"/>
        <v>0</v>
      </c>
      <c r="X15" s="107"/>
      <c r="Y15" s="46">
        <f t="shared" si="3"/>
        <v>0</v>
      </c>
      <c r="Z15" s="9"/>
      <c r="AA15" s="34">
        <f t="shared" si="4"/>
        <v>0</v>
      </c>
    </row>
    <row r="16" spans="1:27">
      <c r="A16" s="120"/>
      <c r="B16" s="3"/>
      <c r="C16" s="4"/>
      <c r="D16" s="4" t="s">
        <v>236</v>
      </c>
      <c r="E16" s="1"/>
      <c r="F16" s="1"/>
      <c r="G16" s="33">
        <f t="shared" si="5"/>
        <v>0</v>
      </c>
      <c r="H16" s="96"/>
      <c r="I16" s="9">
        <f t="shared" si="6"/>
        <v>0</v>
      </c>
      <c r="J16" s="96"/>
      <c r="K16" s="9">
        <f t="shared" si="7"/>
        <v>0</v>
      </c>
      <c r="L16" s="97"/>
      <c r="M16" s="9">
        <f t="shared" si="8"/>
        <v>0</v>
      </c>
      <c r="N16" s="95"/>
      <c r="O16" s="9">
        <f t="shared" si="9"/>
        <v>0</v>
      </c>
      <c r="P16" s="96"/>
      <c r="Q16" s="9">
        <f t="shared" si="10"/>
        <v>0</v>
      </c>
      <c r="R16" s="97"/>
      <c r="S16" s="9">
        <f t="shared" si="0"/>
        <v>0</v>
      </c>
      <c r="T16" s="94"/>
      <c r="U16" s="9">
        <f t="shared" si="1"/>
        <v>0</v>
      </c>
      <c r="V16" s="94"/>
      <c r="W16" s="9">
        <f t="shared" si="2"/>
        <v>0</v>
      </c>
      <c r="X16" s="107"/>
      <c r="Y16" s="46">
        <f t="shared" si="3"/>
        <v>0</v>
      </c>
      <c r="Z16" s="9"/>
      <c r="AA16" s="34">
        <f t="shared" si="4"/>
        <v>0</v>
      </c>
    </row>
    <row r="17" spans="1:25">
      <c r="X17" s="125"/>
      <c r="Y17" s="70"/>
    </row>
    <row r="18" spans="1:25">
      <c r="A18" s="170" t="s">
        <v>79</v>
      </c>
      <c r="B18" s="170"/>
      <c r="C18" s="170"/>
      <c r="D18" s="170"/>
      <c r="E18" s="170"/>
      <c r="F18" s="170"/>
      <c r="G18" s="170"/>
      <c r="X18" s="126"/>
      <c r="Y18" s="70"/>
    </row>
    <row r="19" spans="1:25">
      <c r="A19" s="171" t="s">
        <v>74</v>
      </c>
      <c r="B19" s="171"/>
      <c r="C19" s="171"/>
      <c r="D19" s="171"/>
      <c r="E19" s="171"/>
      <c r="F19" s="171"/>
      <c r="G19" s="171"/>
    </row>
    <row r="20" spans="1:25">
      <c r="A20" s="167" t="s">
        <v>111</v>
      </c>
      <c r="B20" s="167"/>
      <c r="C20" s="167"/>
      <c r="D20" s="167"/>
      <c r="E20" s="167"/>
      <c r="F20" s="167"/>
      <c r="G20" s="167"/>
    </row>
  </sheetData>
  <sortState ref="A10:Q12">
    <sortCondition descending="1" ref="Q10:Q12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18:G18"/>
    <mergeCell ref="A19:G19"/>
    <mergeCell ref="A20:G20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topLeftCell="A4" zoomScale="70" zoomScaleNormal="70" workbookViewId="0">
      <selection activeCell="H11" sqref="H11:H18"/>
    </sheetView>
  </sheetViews>
  <sheetFormatPr defaultRowHeight="15.75"/>
  <cols>
    <col min="1" max="1" width="12.42578125" style="81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AC1" s="26" t="s">
        <v>29</v>
      </c>
      <c r="AD1" s="26" t="s">
        <v>30</v>
      </c>
      <c r="AE1" s="26" t="s">
        <v>31</v>
      </c>
    </row>
    <row r="2" spans="1:31">
      <c r="C2" s="28" t="s">
        <v>61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C2" s="26" t="s">
        <v>27</v>
      </c>
      <c r="AD2" s="26" t="s">
        <v>32</v>
      </c>
      <c r="AE2" s="26" t="s">
        <v>32</v>
      </c>
    </row>
    <row r="3" spans="1:31">
      <c r="C3" s="28" t="s">
        <v>63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3"/>
      <c r="S3" s="23"/>
      <c r="T3" s="23"/>
      <c r="U3" s="24"/>
      <c r="V3" s="133"/>
      <c r="W3" s="25"/>
      <c r="X3" s="25"/>
      <c r="Y3" s="25"/>
      <c r="Z3" s="25"/>
      <c r="AA3" s="25"/>
      <c r="AC3" s="26">
        <v>1</v>
      </c>
      <c r="AD3" s="26">
        <v>23</v>
      </c>
      <c r="AE3" s="26">
        <v>15</v>
      </c>
    </row>
    <row r="4" spans="1:3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132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>
      <c r="C5" s="166" t="s">
        <v>152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3"/>
      <c r="S5" s="23"/>
      <c r="T5" s="23"/>
      <c r="U5" s="23"/>
      <c r="V5" s="132"/>
      <c r="W5" s="23"/>
      <c r="X5" s="23"/>
      <c r="Y5" s="23"/>
      <c r="Z5" s="23"/>
      <c r="AA5" s="23"/>
      <c r="AC5" s="26">
        <v>3</v>
      </c>
      <c r="AD5" s="26">
        <v>18</v>
      </c>
      <c r="AE5" s="26">
        <v>10</v>
      </c>
    </row>
    <row r="6" spans="1:31">
      <c r="AC6" s="26">
        <v>4</v>
      </c>
      <c r="AD6" s="26">
        <v>16</v>
      </c>
      <c r="AE6" s="26">
        <v>8</v>
      </c>
    </row>
    <row r="7" spans="1:31" ht="21.7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6">
        <v>5</v>
      </c>
      <c r="AD7" s="26">
        <v>14</v>
      </c>
      <c r="AE7" s="26">
        <v>6</v>
      </c>
    </row>
    <row r="8" spans="1:31">
      <c r="A8" s="57"/>
      <c r="B8" s="58"/>
      <c r="C8" s="58"/>
      <c r="D8" s="58"/>
      <c r="E8" s="53"/>
      <c r="F8" s="53"/>
      <c r="G8" s="53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5"/>
      <c r="AC8" s="26">
        <v>6</v>
      </c>
      <c r="AD8" s="26">
        <v>12</v>
      </c>
      <c r="AE8" s="26">
        <v>5</v>
      </c>
    </row>
    <row r="9" spans="1:31">
      <c r="A9" s="44"/>
      <c r="B9" s="59"/>
      <c r="C9" s="59"/>
      <c r="D9" s="177" t="s">
        <v>60</v>
      </c>
      <c r="E9" s="177"/>
      <c r="F9" s="177"/>
      <c r="G9" s="50"/>
      <c r="H9" s="36" t="s">
        <v>27</v>
      </c>
      <c r="I9" s="34" t="s">
        <v>28</v>
      </c>
      <c r="J9" s="38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34" t="s">
        <v>27</v>
      </c>
      <c r="Y9" s="34" t="s">
        <v>28</v>
      </c>
      <c r="Z9" s="34" t="s">
        <v>27</v>
      </c>
      <c r="AA9" s="34" t="s">
        <v>28</v>
      </c>
      <c r="AC9" s="26">
        <v>7</v>
      </c>
      <c r="AD9" s="26">
        <v>11</v>
      </c>
      <c r="AE9" s="26">
        <v>4</v>
      </c>
    </row>
    <row r="10" spans="1:31" ht="15.75" customHeight="1">
      <c r="A10" s="3"/>
      <c r="B10" s="86">
        <v>14</v>
      </c>
      <c r="C10" s="10"/>
      <c r="D10" s="4" t="s">
        <v>145</v>
      </c>
      <c r="E10" s="7" t="s">
        <v>253</v>
      </c>
      <c r="F10" s="7" t="s">
        <v>246</v>
      </c>
      <c r="G10" s="47">
        <f t="shared" ref="G10:G18" si="0">I10+K10+M10+O10+Q10+S10+U10+W10+Y10+AA10</f>
        <v>23</v>
      </c>
      <c r="H10" s="142"/>
      <c r="I10" s="144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6"/>
      <c r="K10" s="145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4"/>
      <c r="M10" s="101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/>
      <c r="O10" s="101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6">
        <v>1</v>
      </c>
      <c r="Q10" s="101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6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6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6">
        <v>13</v>
      </c>
      <c r="AD10" s="26">
        <v>4</v>
      </c>
      <c r="AE10" s="26">
        <v>0</v>
      </c>
    </row>
    <row r="11" spans="1:31">
      <c r="A11" s="120"/>
      <c r="B11" s="86">
        <v>216</v>
      </c>
      <c r="C11" s="4"/>
      <c r="D11" s="4" t="s">
        <v>145</v>
      </c>
      <c r="E11" s="11" t="s">
        <v>94</v>
      </c>
      <c r="F11" s="11" t="s">
        <v>95</v>
      </c>
      <c r="G11" s="47">
        <f t="shared" si="0"/>
        <v>66</v>
      </c>
      <c r="H11" s="96">
        <v>1</v>
      </c>
      <c r="I11" s="144">
        <f t="shared" si="1"/>
        <v>23</v>
      </c>
      <c r="J11" s="96"/>
      <c r="K11" s="145">
        <f t="shared" si="2"/>
        <v>0</v>
      </c>
      <c r="L11" s="94">
        <v>1</v>
      </c>
      <c r="M11" s="101">
        <f t="shared" si="3"/>
        <v>23</v>
      </c>
      <c r="N11" s="95"/>
      <c r="O11" s="101">
        <f t="shared" si="4"/>
        <v>0</v>
      </c>
      <c r="P11" s="96">
        <v>2</v>
      </c>
      <c r="Q11" s="101">
        <f t="shared" si="5"/>
        <v>20</v>
      </c>
      <c r="R11" s="94"/>
      <c r="S11" s="101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6"/>
      <c r="W11" s="10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6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6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20"/>
      <c r="B12" s="86">
        <v>711</v>
      </c>
      <c r="C12" s="4"/>
      <c r="D12" s="4" t="s">
        <v>145</v>
      </c>
      <c r="E12" s="64" t="s">
        <v>96</v>
      </c>
      <c r="F12" s="64" t="s">
        <v>97</v>
      </c>
      <c r="G12" s="47">
        <f t="shared" si="0"/>
        <v>58</v>
      </c>
      <c r="H12" s="96">
        <v>2</v>
      </c>
      <c r="I12" s="144">
        <f t="shared" si="1"/>
        <v>20</v>
      </c>
      <c r="J12" s="4"/>
      <c r="K12" s="145">
        <f t="shared" si="2"/>
        <v>0</v>
      </c>
      <c r="L12" s="94">
        <v>2</v>
      </c>
      <c r="M12" s="101">
        <f t="shared" si="3"/>
        <v>20</v>
      </c>
      <c r="N12" s="95"/>
      <c r="O12" s="101">
        <f t="shared" si="4"/>
        <v>0</v>
      </c>
      <c r="P12" s="96">
        <v>3</v>
      </c>
      <c r="Q12" s="101">
        <f t="shared" si="5"/>
        <v>18</v>
      </c>
      <c r="R12" s="94"/>
      <c r="S12" s="101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1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7"/>
      <c r="W12" s="101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6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46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20"/>
      <c r="B13" s="86">
        <v>21</v>
      </c>
      <c r="C13" s="10"/>
      <c r="D13" s="4" t="s">
        <v>145</v>
      </c>
      <c r="E13" s="64" t="s">
        <v>21</v>
      </c>
      <c r="F13" s="64" t="s">
        <v>54</v>
      </c>
      <c r="G13" s="47">
        <f t="shared" si="0"/>
        <v>18</v>
      </c>
      <c r="H13" s="96"/>
      <c r="I13" s="144">
        <f t="shared" si="1"/>
        <v>0</v>
      </c>
      <c r="J13" s="4"/>
      <c r="K13" s="145">
        <f t="shared" si="2"/>
        <v>0</v>
      </c>
      <c r="L13" s="10">
        <v>3</v>
      </c>
      <c r="M13" s="101">
        <f t="shared" si="3"/>
        <v>18</v>
      </c>
      <c r="N13" s="4"/>
      <c r="O13" s="101">
        <f t="shared" si="4"/>
        <v>0</v>
      </c>
      <c r="P13" s="4"/>
      <c r="Q13" s="101">
        <f t="shared" si="5"/>
        <v>0</v>
      </c>
      <c r="R13" s="94"/>
      <c r="S13" s="101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1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7"/>
      <c r="W13" s="101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6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6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20"/>
      <c r="B14" s="140">
        <v>15</v>
      </c>
      <c r="C14" s="10"/>
      <c r="D14" s="4" t="s">
        <v>145</v>
      </c>
      <c r="E14" s="7" t="s">
        <v>176</v>
      </c>
      <c r="F14" s="7" t="s">
        <v>175</v>
      </c>
      <c r="G14" s="47">
        <f t="shared" si="0"/>
        <v>18</v>
      </c>
      <c r="H14" s="96"/>
      <c r="I14" s="144">
        <f t="shared" si="1"/>
        <v>0</v>
      </c>
      <c r="J14" s="96"/>
      <c r="K14" s="145">
        <f t="shared" si="2"/>
        <v>0</v>
      </c>
      <c r="L14" s="94"/>
      <c r="M14" s="101">
        <f t="shared" si="3"/>
        <v>0</v>
      </c>
      <c r="N14" s="95">
        <v>3</v>
      </c>
      <c r="O14" s="101">
        <f t="shared" si="4"/>
        <v>18</v>
      </c>
      <c r="P14" s="96"/>
      <c r="Q14" s="101">
        <f t="shared" si="5"/>
        <v>0</v>
      </c>
      <c r="R14" s="94"/>
      <c r="S14" s="101">
        <f t="shared" ref="S14:S18" si="6"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1">
        <f t="shared" ref="U14:U18" si="7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7"/>
      <c r="W14" s="101">
        <f t="shared" ref="W14:W18" si="8"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6">
        <f t="shared" ref="Y14:Y18" si="9"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6">
        <f t="shared" ref="AA14:AA18" si="10"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6">
        <v>8</v>
      </c>
      <c r="AD14" s="26">
        <v>10</v>
      </c>
      <c r="AE14" s="26">
        <v>3</v>
      </c>
    </row>
    <row r="15" spans="1:31">
      <c r="A15" s="3"/>
      <c r="B15" s="140">
        <v>84</v>
      </c>
      <c r="C15" s="10"/>
      <c r="D15" s="4" t="s">
        <v>145</v>
      </c>
      <c r="E15" s="7" t="s">
        <v>179</v>
      </c>
      <c r="F15" s="7" t="s">
        <v>180</v>
      </c>
      <c r="G15" s="47">
        <f t="shared" si="0"/>
        <v>23</v>
      </c>
      <c r="H15" s="96"/>
      <c r="I15" s="144">
        <f t="shared" si="1"/>
        <v>0</v>
      </c>
      <c r="J15" s="96"/>
      <c r="K15" s="145">
        <f t="shared" si="2"/>
        <v>0</v>
      </c>
      <c r="L15" s="94"/>
      <c r="M15" s="101">
        <f t="shared" si="3"/>
        <v>0</v>
      </c>
      <c r="N15" s="95">
        <v>1</v>
      </c>
      <c r="O15" s="101">
        <f t="shared" si="4"/>
        <v>23</v>
      </c>
      <c r="P15" s="96"/>
      <c r="Q15" s="101">
        <f t="shared" si="5"/>
        <v>0</v>
      </c>
      <c r="R15" s="94"/>
      <c r="S15" s="101">
        <f t="shared" si="6"/>
        <v>0</v>
      </c>
      <c r="T15" s="9"/>
      <c r="U15" s="101">
        <f t="shared" si="7"/>
        <v>0</v>
      </c>
      <c r="V15" s="97"/>
      <c r="W15" s="101">
        <f t="shared" si="8"/>
        <v>0</v>
      </c>
      <c r="X15" s="9"/>
      <c r="Y15" s="46">
        <f t="shared" si="9"/>
        <v>0</v>
      </c>
      <c r="Z15" s="9"/>
      <c r="AA15" s="46">
        <f t="shared" si="10"/>
        <v>0</v>
      </c>
    </row>
    <row r="16" spans="1:31">
      <c r="A16" s="3"/>
      <c r="B16" s="140">
        <v>208</v>
      </c>
      <c r="C16" s="10"/>
      <c r="D16" s="4" t="s">
        <v>145</v>
      </c>
      <c r="E16" s="7" t="s">
        <v>173</v>
      </c>
      <c r="F16" s="7" t="s">
        <v>174</v>
      </c>
      <c r="G16" s="47">
        <f t="shared" si="0"/>
        <v>20</v>
      </c>
      <c r="H16" s="96"/>
      <c r="I16" s="144">
        <f t="shared" si="1"/>
        <v>0</v>
      </c>
      <c r="J16" s="96"/>
      <c r="K16" s="145">
        <f t="shared" si="2"/>
        <v>0</v>
      </c>
      <c r="L16" s="94"/>
      <c r="M16" s="101">
        <f t="shared" si="3"/>
        <v>0</v>
      </c>
      <c r="N16" s="95">
        <v>2</v>
      </c>
      <c r="O16" s="101">
        <f t="shared" si="4"/>
        <v>20</v>
      </c>
      <c r="P16" s="96"/>
      <c r="Q16" s="101">
        <f t="shared" si="5"/>
        <v>0</v>
      </c>
      <c r="R16" s="94"/>
      <c r="S16" s="101">
        <f t="shared" si="6"/>
        <v>0</v>
      </c>
      <c r="T16" s="9"/>
      <c r="U16" s="101">
        <f t="shared" si="7"/>
        <v>0</v>
      </c>
      <c r="V16" s="97"/>
      <c r="W16" s="101">
        <f t="shared" si="8"/>
        <v>0</v>
      </c>
      <c r="X16" s="9"/>
      <c r="Y16" s="46">
        <f t="shared" si="9"/>
        <v>0</v>
      </c>
      <c r="Z16" s="9"/>
      <c r="AA16" s="46">
        <f t="shared" si="10"/>
        <v>0</v>
      </c>
    </row>
    <row r="17" spans="1:27">
      <c r="A17" s="3"/>
      <c r="B17" s="140">
        <v>29</v>
      </c>
      <c r="C17" s="10"/>
      <c r="D17" s="4" t="s">
        <v>145</v>
      </c>
      <c r="E17" s="7" t="s">
        <v>50</v>
      </c>
      <c r="F17" s="7" t="s">
        <v>171</v>
      </c>
      <c r="G17" s="47">
        <f t="shared" si="0"/>
        <v>16</v>
      </c>
      <c r="H17" s="96"/>
      <c r="I17" s="144">
        <f t="shared" si="1"/>
        <v>0</v>
      </c>
      <c r="J17" s="96"/>
      <c r="K17" s="145">
        <f t="shared" si="2"/>
        <v>0</v>
      </c>
      <c r="L17" s="94"/>
      <c r="M17" s="101">
        <f t="shared" si="3"/>
        <v>0</v>
      </c>
      <c r="N17" s="95">
        <v>4</v>
      </c>
      <c r="O17" s="101">
        <f t="shared" si="4"/>
        <v>16</v>
      </c>
      <c r="P17" s="96"/>
      <c r="Q17" s="101">
        <f t="shared" si="5"/>
        <v>0</v>
      </c>
      <c r="R17" s="94"/>
      <c r="S17" s="101">
        <f t="shared" si="6"/>
        <v>0</v>
      </c>
      <c r="T17" s="9"/>
      <c r="U17" s="101">
        <f t="shared" si="7"/>
        <v>0</v>
      </c>
      <c r="V17" s="97"/>
      <c r="W17" s="101">
        <f t="shared" si="8"/>
        <v>0</v>
      </c>
      <c r="X17" s="9"/>
      <c r="Y17" s="46">
        <f t="shared" si="9"/>
        <v>0</v>
      </c>
      <c r="Z17" s="9"/>
      <c r="AA17" s="46">
        <f t="shared" si="10"/>
        <v>0</v>
      </c>
    </row>
    <row r="18" spans="1:27">
      <c r="A18" s="3"/>
      <c r="B18" s="163">
        <v>249</v>
      </c>
      <c r="C18" s="10"/>
      <c r="D18" s="4" t="s">
        <v>145</v>
      </c>
      <c r="E18" s="7" t="s">
        <v>92</v>
      </c>
      <c r="F18" s="7" t="s">
        <v>178</v>
      </c>
      <c r="G18" s="47">
        <f t="shared" si="0"/>
        <v>14</v>
      </c>
      <c r="H18" s="96"/>
      <c r="I18" s="144">
        <f t="shared" si="1"/>
        <v>0</v>
      </c>
      <c r="J18" s="96"/>
      <c r="K18" s="145">
        <f t="shared" si="2"/>
        <v>0</v>
      </c>
      <c r="L18" s="94"/>
      <c r="M18" s="101">
        <f t="shared" si="3"/>
        <v>0</v>
      </c>
      <c r="N18" s="95">
        <v>5</v>
      </c>
      <c r="O18" s="101">
        <f t="shared" si="4"/>
        <v>14</v>
      </c>
      <c r="P18" s="96"/>
      <c r="Q18" s="101">
        <f t="shared" si="5"/>
        <v>0</v>
      </c>
      <c r="R18" s="94"/>
      <c r="S18" s="101">
        <f t="shared" si="6"/>
        <v>0</v>
      </c>
      <c r="T18" s="9"/>
      <c r="U18" s="101">
        <f t="shared" si="7"/>
        <v>0</v>
      </c>
      <c r="V18" s="97"/>
      <c r="W18" s="101">
        <f t="shared" si="8"/>
        <v>0</v>
      </c>
      <c r="X18" s="9"/>
      <c r="Y18" s="46">
        <f t="shared" si="9"/>
        <v>0</v>
      </c>
      <c r="Z18" s="9"/>
      <c r="AA18" s="46">
        <f t="shared" si="10"/>
        <v>0</v>
      </c>
    </row>
    <row r="19" spans="1:27">
      <c r="A19" s="170" t="s">
        <v>79</v>
      </c>
      <c r="B19" s="170"/>
      <c r="C19" s="170"/>
      <c r="D19" s="170"/>
      <c r="E19" s="170"/>
      <c r="F19" s="170"/>
      <c r="G19" s="170"/>
    </row>
    <row r="20" spans="1:27">
      <c r="A20" s="171" t="s">
        <v>74</v>
      </c>
      <c r="B20" s="171"/>
      <c r="C20" s="171"/>
      <c r="D20" s="171"/>
      <c r="E20" s="171"/>
      <c r="F20" s="171"/>
      <c r="G20" s="171"/>
    </row>
    <row r="21" spans="1:27">
      <c r="A21" s="167" t="s">
        <v>111</v>
      </c>
      <c r="B21" s="167"/>
      <c r="C21" s="167"/>
      <c r="D21" s="167"/>
      <c r="E21" s="167"/>
      <c r="F21" s="167"/>
      <c r="G21" s="167"/>
    </row>
  </sheetData>
  <sortState ref="A10:Q18">
    <sortCondition descending="1" ref="Q10:Q18"/>
  </sortState>
  <mergeCells count="15">
    <mergeCell ref="A19:G19"/>
    <mergeCell ref="A20:G20"/>
    <mergeCell ref="C5:O5"/>
    <mergeCell ref="A21:G21"/>
    <mergeCell ref="T7:U7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zoomScale="70" zoomScaleNormal="70" workbookViewId="0">
      <selection activeCell="M28" sqref="M28"/>
    </sheetView>
  </sheetViews>
  <sheetFormatPr defaultRowHeight="15.75"/>
  <cols>
    <col min="1" max="1" width="12.42578125" style="22" bestFit="1" customWidth="1"/>
    <col min="2" max="2" width="8.7109375" style="20" customWidth="1"/>
    <col min="3" max="3" width="9" style="20" customWidth="1"/>
    <col min="4" max="4" width="8.7109375" style="20" customWidth="1"/>
    <col min="5" max="5" width="13" style="21" customWidth="1"/>
    <col min="6" max="6" width="12.85546875" style="21" bestFit="1" customWidth="1"/>
    <col min="7" max="7" width="18.42578125" style="21" customWidth="1"/>
    <col min="8" max="27" width="7.7109375" style="21" customWidth="1"/>
    <col min="28" max="16384" width="9.140625" style="19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</row>
    <row r="4" spans="1:27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4"/>
      <c r="U4" s="24"/>
      <c r="V4" s="25"/>
      <c r="W4" s="25"/>
      <c r="X4" s="25"/>
      <c r="Y4" s="25"/>
      <c r="Z4" s="25"/>
      <c r="AA4" s="25"/>
    </row>
    <row r="5" spans="1:27">
      <c r="A5" s="25"/>
      <c r="B5" s="25"/>
      <c r="C5" s="166" t="s">
        <v>169</v>
      </c>
      <c r="D5" s="166"/>
      <c r="E5" s="166"/>
      <c r="F5" s="166"/>
      <c r="G5" s="166"/>
      <c r="H5" s="166"/>
      <c r="I5" s="166"/>
      <c r="J5" s="166"/>
      <c r="K5" s="37"/>
      <c r="L5" s="69"/>
      <c r="M5" s="24"/>
      <c r="N5" s="24"/>
      <c r="O5" s="25"/>
      <c r="P5" s="25"/>
      <c r="Q5" s="25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>
      <c r="A6" s="25"/>
      <c r="B6" s="25"/>
      <c r="C6" s="25"/>
      <c r="D6" s="25"/>
      <c r="E6" s="25"/>
      <c r="F6" s="25"/>
      <c r="G6" s="25"/>
      <c r="H6" s="23"/>
      <c r="I6" s="24"/>
      <c r="J6" s="68"/>
      <c r="K6" s="23"/>
      <c r="L6" s="69"/>
      <c r="M6" s="37"/>
      <c r="N6" s="23"/>
      <c r="O6" s="25"/>
      <c r="P6" s="68"/>
      <c r="Q6" s="37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2" customFormat="1" ht="17.2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44737</v>
      </c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7" s="12" customFormat="1" ht="17.25" customHeight="1">
      <c r="A8" s="41"/>
      <c r="B8" s="31"/>
      <c r="C8" s="31"/>
      <c r="D8" s="31"/>
      <c r="E8" s="42"/>
      <c r="F8" s="42"/>
      <c r="G8" s="32"/>
    </row>
    <row r="9" spans="1:27" s="12" customFormat="1" ht="17.25" customHeight="1">
      <c r="A9" s="43"/>
      <c r="B9" s="44"/>
      <c r="C9" s="44"/>
      <c r="D9" s="44"/>
      <c r="E9" s="45"/>
      <c r="F9" s="45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49" t="s">
        <v>28</v>
      </c>
    </row>
    <row r="10" spans="1:27">
      <c r="A10" s="120">
        <v>1</v>
      </c>
      <c r="B10" s="135">
        <v>22</v>
      </c>
      <c r="C10" s="10"/>
      <c r="D10" s="10" t="s">
        <v>67</v>
      </c>
      <c r="E10" s="1" t="s">
        <v>49</v>
      </c>
      <c r="F10" s="1" t="s">
        <v>137</v>
      </c>
      <c r="G10" s="62">
        <f t="shared" ref="G10:G20" si="0">I10+K10+M10+O10+Q10+S10+U10+W10+Y10+AA10</f>
        <v>23</v>
      </c>
      <c r="H10" s="9">
        <v>1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4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4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7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101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>
        <v>2</v>
      </c>
      <c r="B11" s="111">
        <v>16</v>
      </c>
      <c r="C11" s="4"/>
      <c r="D11" s="10" t="s">
        <v>67</v>
      </c>
      <c r="E11" s="1" t="s">
        <v>114</v>
      </c>
      <c r="F11" s="1" t="s">
        <v>115</v>
      </c>
      <c r="G11" s="62">
        <f t="shared" si="0"/>
        <v>20</v>
      </c>
      <c r="H11" s="96">
        <v>2</v>
      </c>
      <c r="I11" s="9">
        <f t="shared" si="1"/>
        <v>20</v>
      </c>
      <c r="J11" s="96"/>
      <c r="K11" s="9">
        <f t="shared" si="2"/>
        <v>0</v>
      </c>
      <c r="L11" s="96"/>
      <c r="M11" s="9">
        <f t="shared" si="3"/>
        <v>0</v>
      </c>
      <c r="N11" s="98"/>
      <c r="O11" s="9">
        <f t="shared" si="4"/>
        <v>0</v>
      </c>
      <c r="P11" s="96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1">
        <f t="shared" si="9"/>
        <v>0</v>
      </c>
      <c r="Z11" s="9"/>
      <c r="AA11" s="9">
        <f t="shared" si="10"/>
        <v>0</v>
      </c>
    </row>
    <row r="12" spans="1:27">
      <c r="A12" s="120">
        <v>3</v>
      </c>
      <c r="B12" s="111">
        <v>15</v>
      </c>
      <c r="C12" s="4"/>
      <c r="D12" s="10" t="s">
        <v>67</v>
      </c>
      <c r="E12" s="1" t="s">
        <v>86</v>
      </c>
      <c r="F12" s="1" t="s">
        <v>132</v>
      </c>
      <c r="G12" s="62">
        <f t="shared" si="0"/>
        <v>18</v>
      </c>
      <c r="H12" s="9">
        <v>3</v>
      </c>
      <c r="I12" s="9">
        <f t="shared" si="1"/>
        <v>18</v>
      </c>
      <c r="J12" s="9"/>
      <c r="K12" s="9">
        <f t="shared" si="2"/>
        <v>0</v>
      </c>
      <c r="L12" s="94"/>
      <c r="M12" s="9">
        <f t="shared" si="3"/>
        <v>0</v>
      </c>
      <c r="N12" s="95"/>
      <c r="O12" s="9">
        <f t="shared" si="4"/>
        <v>0</v>
      </c>
      <c r="P12" s="9"/>
      <c r="Q12" s="9">
        <f t="shared" si="5"/>
        <v>0</v>
      </c>
      <c r="R12" s="94"/>
      <c r="S12" s="9">
        <f t="shared" si="6"/>
        <v>0</v>
      </c>
      <c r="T12" s="9"/>
      <c r="U12" s="9">
        <f t="shared" si="7"/>
        <v>0</v>
      </c>
      <c r="V12" s="97"/>
      <c r="W12" s="9">
        <f t="shared" si="8"/>
        <v>0</v>
      </c>
      <c r="X12" s="9"/>
      <c r="Y12" s="101">
        <f t="shared" si="9"/>
        <v>0</v>
      </c>
      <c r="Z12" s="9"/>
      <c r="AA12" s="9">
        <f t="shared" si="10"/>
        <v>0</v>
      </c>
    </row>
    <row r="13" spans="1:27">
      <c r="A13" s="115">
        <v>4</v>
      </c>
      <c r="B13" s="111">
        <v>13</v>
      </c>
      <c r="C13" s="10"/>
      <c r="D13" s="10" t="s">
        <v>67</v>
      </c>
      <c r="E13" s="1" t="s">
        <v>123</v>
      </c>
      <c r="F13" s="1" t="s">
        <v>124</v>
      </c>
      <c r="G13" s="62">
        <f t="shared" si="0"/>
        <v>16</v>
      </c>
      <c r="H13" s="10">
        <v>4</v>
      </c>
      <c r="I13" s="9">
        <f t="shared" si="1"/>
        <v>16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9"/>
      <c r="S13" s="9">
        <f t="shared" si="6"/>
        <v>0</v>
      </c>
      <c r="T13" s="100"/>
      <c r="U13" s="9">
        <f t="shared" si="7"/>
        <v>0</v>
      </c>
      <c r="V13" s="154"/>
      <c r="W13" s="9">
        <f t="shared" si="8"/>
        <v>0</v>
      </c>
      <c r="X13" s="9"/>
      <c r="Y13" s="101">
        <f t="shared" si="9"/>
        <v>0</v>
      </c>
      <c r="Z13" s="4"/>
      <c r="AA13" s="9">
        <f t="shared" si="10"/>
        <v>0</v>
      </c>
    </row>
    <row r="14" spans="1:27">
      <c r="A14" s="115">
        <v>5</v>
      </c>
      <c r="B14" s="111">
        <v>77</v>
      </c>
      <c r="C14" s="4"/>
      <c r="D14" s="10" t="s">
        <v>67</v>
      </c>
      <c r="E14" s="1" t="s">
        <v>19</v>
      </c>
      <c r="F14" s="1" t="s">
        <v>20</v>
      </c>
      <c r="G14" s="62">
        <f t="shared" si="0"/>
        <v>14</v>
      </c>
      <c r="H14" s="9">
        <v>5</v>
      </c>
      <c r="I14" s="9">
        <f t="shared" si="1"/>
        <v>14</v>
      </c>
      <c r="J14" s="9"/>
      <c r="K14" s="9">
        <f t="shared" si="2"/>
        <v>0</v>
      </c>
      <c r="L14" s="94"/>
      <c r="M14" s="9">
        <f t="shared" si="3"/>
        <v>0</v>
      </c>
      <c r="N14" s="95"/>
      <c r="O14" s="9">
        <f t="shared" si="4"/>
        <v>0</v>
      </c>
      <c r="P14" s="9"/>
      <c r="Q14" s="9">
        <f t="shared" si="5"/>
        <v>0</v>
      </c>
      <c r="R14" s="94"/>
      <c r="S14" s="9">
        <f t="shared" si="6"/>
        <v>0</v>
      </c>
      <c r="T14" s="9"/>
      <c r="U14" s="9">
        <f t="shared" si="7"/>
        <v>0</v>
      </c>
      <c r="V14" s="97"/>
      <c r="W14" s="9">
        <f t="shared" si="8"/>
        <v>0</v>
      </c>
      <c r="X14" s="9"/>
      <c r="Y14" s="101">
        <f t="shared" si="9"/>
        <v>0</v>
      </c>
      <c r="Z14" s="9"/>
      <c r="AA14" s="9">
        <f t="shared" si="10"/>
        <v>0</v>
      </c>
    </row>
    <row r="15" spans="1:27">
      <c r="A15" s="115">
        <v>6</v>
      </c>
      <c r="B15" s="111">
        <v>5</v>
      </c>
      <c r="C15" s="10"/>
      <c r="D15" s="10" t="s">
        <v>67</v>
      </c>
      <c r="E15" s="1" t="s">
        <v>257</v>
      </c>
      <c r="F15" s="1" t="s">
        <v>90</v>
      </c>
      <c r="G15" s="62">
        <f t="shared" si="0"/>
        <v>12</v>
      </c>
      <c r="H15" s="96">
        <v>6</v>
      </c>
      <c r="I15" s="9">
        <f t="shared" si="1"/>
        <v>12</v>
      </c>
      <c r="J15" s="96"/>
      <c r="K15" s="9">
        <f t="shared" si="2"/>
        <v>0</v>
      </c>
      <c r="L15" s="96"/>
      <c r="M15" s="9">
        <f t="shared" si="3"/>
        <v>0</v>
      </c>
      <c r="N15" s="98"/>
      <c r="O15" s="9">
        <f t="shared" si="4"/>
        <v>0</v>
      </c>
      <c r="P15" s="96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1">
        <f t="shared" si="9"/>
        <v>0</v>
      </c>
      <c r="Z15" s="9"/>
      <c r="AA15" s="9">
        <f t="shared" si="10"/>
        <v>0</v>
      </c>
    </row>
    <row r="16" spans="1:27">
      <c r="A16" s="115">
        <v>7</v>
      </c>
      <c r="B16" s="111">
        <v>87</v>
      </c>
      <c r="C16" s="4"/>
      <c r="D16" s="10" t="s">
        <v>67</v>
      </c>
      <c r="E16" s="1" t="s">
        <v>258</v>
      </c>
      <c r="F16" s="1" t="s">
        <v>259</v>
      </c>
      <c r="G16" s="62">
        <f t="shared" si="0"/>
        <v>0</v>
      </c>
      <c r="H16" s="9" t="s">
        <v>260</v>
      </c>
      <c r="I16" s="9">
        <f t="shared" si="1"/>
        <v>0</v>
      </c>
      <c r="J16" s="9"/>
      <c r="K16" s="9">
        <f t="shared" si="2"/>
        <v>0</v>
      </c>
      <c r="L16" s="94"/>
      <c r="M16" s="9">
        <f t="shared" si="3"/>
        <v>0</v>
      </c>
      <c r="N16" s="95"/>
      <c r="O16" s="9">
        <f t="shared" si="4"/>
        <v>0</v>
      </c>
      <c r="P16" s="9"/>
      <c r="Q16" s="9">
        <f t="shared" si="5"/>
        <v>0</v>
      </c>
      <c r="R16" s="94"/>
      <c r="S16" s="9">
        <f t="shared" si="6"/>
        <v>0</v>
      </c>
      <c r="T16" s="9"/>
      <c r="U16" s="9">
        <f t="shared" si="7"/>
        <v>0</v>
      </c>
      <c r="V16" s="97"/>
      <c r="W16" s="9">
        <f t="shared" si="8"/>
        <v>0</v>
      </c>
      <c r="X16" s="114"/>
      <c r="Y16" s="101">
        <f t="shared" si="9"/>
        <v>0</v>
      </c>
      <c r="Z16" s="9"/>
      <c r="AA16" s="9">
        <f t="shared" si="10"/>
        <v>0</v>
      </c>
    </row>
    <row r="17" spans="1:27">
      <c r="A17" s="115">
        <v>8</v>
      </c>
      <c r="B17" s="111"/>
      <c r="C17" s="10"/>
      <c r="D17" s="10" t="s">
        <v>67</v>
      </c>
      <c r="E17" s="64"/>
      <c r="F17" s="64"/>
      <c r="G17" s="62">
        <f t="shared" si="0"/>
        <v>0</v>
      </c>
      <c r="H17" s="96"/>
      <c r="I17" s="9">
        <f t="shared" si="1"/>
        <v>0</v>
      </c>
      <c r="J17" s="96"/>
      <c r="K17" s="9">
        <f t="shared" si="2"/>
        <v>0</v>
      </c>
      <c r="L17" s="96"/>
      <c r="M17" s="9">
        <f t="shared" si="3"/>
        <v>0</v>
      </c>
      <c r="N17" s="98"/>
      <c r="O17" s="9">
        <f t="shared" si="4"/>
        <v>0</v>
      </c>
      <c r="P17" s="96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1">
        <f t="shared" si="9"/>
        <v>0</v>
      </c>
      <c r="Z17" s="9"/>
      <c r="AA17" s="9">
        <f t="shared" si="10"/>
        <v>0</v>
      </c>
    </row>
    <row r="18" spans="1:27">
      <c r="A18" s="115">
        <v>9</v>
      </c>
      <c r="B18" s="111"/>
      <c r="C18" s="10"/>
      <c r="D18" s="10" t="s">
        <v>67</v>
      </c>
      <c r="E18" s="64"/>
      <c r="F18" s="64"/>
      <c r="G18" s="62">
        <f t="shared" si="0"/>
        <v>0</v>
      </c>
      <c r="H18" s="96"/>
      <c r="I18" s="9">
        <f t="shared" si="1"/>
        <v>0</v>
      </c>
      <c r="J18" s="96"/>
      <c r="K18" s="9">
        <f t="shared" si="2"/>
        <v>0</v>
      </c>
      <c r="L18" s="96"/>
      <c r="M18" s="9">
        <f t="shared" si="3"/>
        <v>0</v>
      </c>
      <c r="N18" s="98"/>
      <c r="O18" s="9">
        <f t="shared" si="4"/>
        <v>0</v>
      </c>
      <c r="P18" s="96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1">
        <f t="shared" si="9"/>
        <v>0</v>
      </c>
      <c r="Z18" s="9"/>
      <c r="AA18" s="9">
        <f t="shared" si="10"/>
        <v>0</v>
      </c>
    </row>
    <row r="19" spans="1:27">
      <c r="A19" s="115">
        <v>10</v>
      </c>
      <c r="B19" s="111"/>
      <c r="C19" s="10"/>
      <c r="D19" s="10" t="s">
        <v>67</v>
      </c>
      <c r="E19" s="64"/>
      <c r="F19" s="64"/>
      <c r="G19" s="62">
        <f t="shared" si="0"/>
        <v>0</v>
      </c>
      <c r="H19" s="96"/>
      <c r="I19" s="9">
        <f t="shared" si="1"/>
        <v>0</v>
      </c>
      <c r="J19" s="96"/>
      <c r="K19" s="9">
        <f t="shared" si="2"/>
        <v>0</v>
      </c>
      <c r="L19" s="96"/>
      <c r="M19" s="9">
        <f t="shared" si="3"/>
        <v>0</v>
      </c>
      <c r="N19" s="98"/>
      <c r="O19" s="9">
        <f t="shared" si="4"/>
        <v>0</v>
      </c>
      <c r="P19" s="96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1">
        <f t="shared" si="9"/>
        <v>0</v>
      </c>
      <c r="Z19" s="9"/>
      <c r="AA19" s="9">
        <f t="shared" si="10"/>
        <v>0</v>
      </c>
    </row>
    <row r="20" spans="1:27">
      <c r="A20" s="115">
        <v>11</v>
      </c>
      <c r="B20" s="111"/>
      <c r="C20" s="10"/>
      <c r="D20" s="10" t="s">
        <v>67</v>
      </c>
      <c r="E20" s="64"/>
      <c r="F20" s="64"/>
      <c r="G20" s="62">
        <f t="shared" si="0"/>
        <v>0</v>
      </c>
      <c r="H20" s="96"/>
      <c r="I20" s="9">
        <f t="shared" si="1"/>
        <v>0</v>
      </c>
      <c r="J20" s="96"/>
      <c r="K20" s="9">
        <f t="shared" si="2"/>
        <v>0</v>
      </c>
      <c r="L20" s="96"/>
      <c r="M20" s="9">
        <f t="shared" si="3"/>
        <v>0</v>
      </c>
      <c r="N20" s="98"/>
      <c r="O20" s="9">
        <f t="shared" si="4"/>
        <v>0</v>
      </c>
      <c r="P20" s="96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1">
        <f t="shared" si="9"/>
        <v>0</v>
      </c>
      <c r="Z20" s="9"/>
      <c r="AA20" s="9">
        <f t="shared" si="10"/>
        <v>0</v>
      </c>
    </row>
    <row r="21" spans="1:27">
      <c r="G21" s="62"/>
    </row>
    <row r="22" spans="1:27">
      <c r="A22" s="170" t="s">
        <v>79</v>
      </c>
      <c r="B22" s="170"/>
      <c r="C22" s="170"/>
      <c r="D22" s="170"/>
      <c r="E22" s="170"/>
      <c r="F22" s="170"/>
      <c r="G22" s="170"/>
    </row>
    <row r="23" spans="1:27">
      <c r="A23" s="171" t="s">
        <v>74</v>
      </c>
      <c r="B23" s="171"/>
      <c r="C23" s="171"/>
      <c r="D23" s="171"/>
      <c r="E23" s="171"/>
      <c r="F23" s="171"/>
      <c r="G23" s="171"/>
    </row>
    <row r="24" spans="1:27">
      <c r="A24" s="167" t="s">
        <v>111</v>
      </c>
      <c r="B24" s="167"/>
      <c r="C24" s="167"/>
      <c r="D24" s="167"/>
      <c r="E24" s="167"/>
      <c r="F24" s="167"/>
      <c r="G24" s="167"/>
    </row>
    <row r="25" spans="1:27">
      <c r="E25" s="21" t="s">
        <v>53</v>
      </c>
    </row>
  </sheetData>
  <sortState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C5:J5"/>
    <mergeCell ref="T7:U7"/>
    <mergeCell ref="V7:W7"/>
    <mergeCell ref="Z7:AA7"/>
    <mergeCell ref="A22:G22"/>
    <mergeCell ref="A23:G23"/>
    <mergeCell ref="P7:Q7"/>
    <mergeCell ref="R7:S7"/>
    <mergeCell ref="X7:Y7"/>
    <mergeCell ref="A24:G24"/>
    <mergeCell ref="H7:I7"/>
    <mergeCell ref="J7:K7"/>
    <mergeCell ref="L7:M7"/>
    <mergeCell ref="N7:O7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L6" sqref="L6"/>
    </sheetView>
  </sheetViews>
  <sheetFormatPr defaultRowHeight="12.75"/>
  <cols>
    <col min="2" max="4" width="9.140625" style="35"/>
  </cols>
  <sheetData>
    <row r="3" spans="2:4">
      <c r="B3" s="60" t="s">
        <v>35</v>
      </c>
      <c r="C3" s="60" t="s">
        <v>37</v>
      </c>
      <c r="D3" s="60" t="s">
        <v>39</v>
      </c>
    </row>
    <row r="4" spans="2:4">
      <c r="B4" s="60" t="s">
        <v>36</v>
      </c>
      <c r="C4" s="60" t="s">
        <v>38</v>
      </c>
      <c r="D4" s="60" t="s">
        <v>38</v>
      </c>
    </row>
    <row r="5" spans="2:4">
      <c r="B5" s="60">
        <v>1</v>
      </c>
      <c r="C5" s="60">
        <v>23</v>
      </c>
      <c r="D5" s="60">
        <v>15</v>
      </c>
    </row>
    <row r="6" spans="2:4">
      <c r="B6" s="60">
        <v>2</v>
      </c>
      <c r="C6" s="60">
        <v>20</v>
      </c>
      <c r="D6" s="60">
        <v>12</v>
      </c>
    </row>
    <row r="7" spans="2:4">
      <c r="B7" s="60">
        <v>3</v>
      </c>
      <c r="C7" s="60">
        <v>18</v>
      </c>
      <c r="D7" s="60">
        <v>10</v>
      </c>
    </row>
    <row r="8" spans="2:4">
      <c r="B8" s="60">
        <v>4</v>
      </c>
      <c r="C8" s="60">
        <v>16</v>
      </c>
      <c r="D8" s="60">
        <v>8</v>
      </c>
    </row>
    <row r="9" spans="2:4">
      <c r="B9" s="60">
        <v>5</v>
      </c>
      <c r="C9" s="60">
        <v>14</v>
      </c>
      <c r="D9" s="60">
        <v>6</v>
      </c>
    </row>
    <row r="10" spans="2:4">
      <c r="B10" s="60">
        <v>6</v>
      </c>
      <c r="C10" s="60">
        <v>12</v>
      </c>
      <c r="D10" s="60">
        <v>5</v>
      </c>
    </row>
    <row r="11" spans="2:4">
      <c r="B11" s="60">
        <v>7</v>
      </c>
      <c r="C11" s="60">
        <v>11</v>
      </c>
      <c r="D11" s="60">
        <v>4</v>
      </c>
    </row>
    <row r="12" spans="2:4">
      <c r="B12" s="60">
        <v>8</v>
      </c>
      <c r="C12" s="60">
        <v>10</v>
      </c>
      <c r="D12" s="60">
        <v>3</v>
      </c>
    </row>
    <row r="13" spans="2:4">
      <c r="B13" s="60">
        <v>9</v>
      </c>
      <c r="C13" s="60">
        <v>9</v>
      </c>
      <c r="D13" s="60">
        <v>2</v>
      </c>
    </row>
    <row r="14" spans="2:4">
      <c r="B14" s="60">
        <v>10</v>
      </c>
      <c r="C14" s="60">
        <v>8</v>
      </c>
      <c r="D14" s="60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0" zoomScaleNormal="70" workbookViewId="0">
      <selection activeCell="H10" sqref="H10:H21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8" t="s">
        <v>56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S1" s="23"/>
      <c r="AC1" s="26" t="s">
        <v>29</v>
      </c>
      <c r="AD1" s="26" t="s">
        <v>30</v>
      </c>
      <c r="AE1" s="26" t="s">
        <v>31</v>
      </c>
    </row>
    <row r="2" spans="1:31">
      <c r="C2" s="28" t="s">
        <v>57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C2" s="26" t="s">
        <v>27</v>
      </c>
      <c r="AD2" s="26" t="s">
        <v>32</v>
      </c>
      <c r="AE2" s="26" t="s">
        <v>32</v>
      </c>
    </row>
    <row r="3" spans="1:31"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T3" s="178"/>
      <c r="U3" s="178"/>
      <c r="V3" s="178"/>
      <c r="W3" s="178"/>
      <c r="X3" s="116"/>
      <c r="Y3" s="116"/>
      <c r="Z3" s="25"/>
      <c r="AA3" s="25"/>
      <c r="AC3" s="26">
        <v>1</v>
      </c>
      <c r="AD3" s="26">
        <v>23</v>
      </c>
      <c r="AE3" s="26">
        <v>15</v>
      </c>
    </row>
    <row r="4" spans="1:3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23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>
      <c r="C5" s="166" t="s">
        <v>153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3"/>
      <c r="S5" s="23"/>
      <c r="T5" s="23"/>
      <c r="U5" s="23"/>
      <c r="V5" s="23"/>
      <c r="W5" s="23"/>
      <c r="X5" s="23"/>
      <c r="Y5" s="23"/>
      <c r="Z5" s="23"/>
      <c r="AA5" s="23"/>
      <c r="AC5" s="26">
        <v>3</v>
      </c>
      <c r="AD5" s="26">
        <v>18</v>
      </c>
      <c r="AE5" s="26">
        <v>10</v>
      </c>
    </row>
    <row r="6" spans="1:31">
      <c r="AC6" s="26">
        <v>4</v>
      </c>
      <c r="AD6" s="26">
        <v>16</v>
      </c>
      <c r="AE6" s="26">
        <v>8</v>
      </c>
    </row>
    <row r="7" spans="1:31" ht="21.7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6">
        <v>5</v>
      </c>
      <c r="AD7" s="26">
        <v>14</v>
      </c>
      <c r="AE7" s="26">
        <v>6</v>
      </c>
    </row>
    <row r="8" spans="1:31">
      <c r="A8" s="57"/>
      <c r="B8" s="58"/>
      <c r="C8" s="58"/>
      <c r="D8" s="58"/>
      <c r="E8" s="53"/>
      <c r="F8" s="53"/>
      <c r="G8" s="53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5"/>
      <c r="AC8" s="26">
        <v>6</v>
      </c>
      <c r="AD8" s="26">
        <v>12</v>
      </c>
      <c r="AE8" s="26">
        <v>5</v>
      </c>
    </row>
    <row r="9" spans="1:31">
      <c r="A9" s="44"/>
      <c r="B9" s="59"/>
      <c r="C9" s="59"/>
      <c r="D9" s="59"/>
      <c r="E9" s="54"/>
      <c r="F9" s="54"/>
      <c r="G9" s="50"/>
      <c r="H9" s="36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34" t="s">
        <v>27</v>
      </c>
      <c r="Y9" s="34" t="s">
        <v>28</v>
      </c>
      <c r="Z9" s="34" t="s">
        <v>27</v>
      </c>
      <c r="AA9" s="34" t="s">
        <v>28</v>
      </c>
      <c r="AC9" s="26">
        <v>7</v>
      </c>
      <c r="AD9" s="26">
        <v>11</v>
      </c>
      <c r="AE9" s="26">
        <v>4</v>
      </c>
    </row>
    <row r="10" spans="1:31">
      <c r="A10" s="3"/>
      <c r="B10" s="109">
        <v>754</v>
      </c>
      <c r="C10" s="10"/>
      <c r="D10" s="4" t="s">
        <v>59</v>
      </c>
      <c r="E10" s="1" t="s">
        <v>70</v>
      </c>
      <c r="F10" s="1" t="s">
        <v>71</v>
      </c>
      <c r="G10" s="146">
        <f t="shared" ref="G10:G20" si="0">I10+K10+M10+O10+Q10+S10+U10+W10+Y10+AA10</f>
        <v>46</v>
      </c>
      <c r="H10" s="110"/>
      <c r="I10" s="101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6"/>
      <c r="K10" s="101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"/>
      <c r="M10" s="101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1</v>
      </c>
      <c r="O10" s="101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6">
        <v>1</v>
      </c>
      <c r="Q10" s="101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1">
        <f t="shared" ref="S10:S21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1">
        <f t="shared" ref="U10:U21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1">
        <f t="shared" ref="W10:W2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101">
        <f t="shared" ref="Y10:Y21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101">
        <f t="shared" ref="AA10:AA2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20"/>
      <c r="B11" s="109">
        <v>24</v>
      </c>
      <c r="C11" s="10"/>
      <c r="D11" s="4" t="s">
        <v>59</v>
      </c>
      <c r="E11" s="1" t="s">
        <v>181</v>
      </c>
      <c r="F11" s="1" t="s">
        <v>182</v>
      </c>
      <c r="G11" s="146">
        <f t="shared" si="0"/>
        <v>89</v>
      </c>
      <c r="H11" s="110">
        <v>1</v>
      </c>
      <c r="I11" s="101">
        <f t="shared" si="1"/>
        <v>23</v>
      </c>
      <c r="J11" s="4">
        <v>1</v>
      </c>
      <c r="K11" s="101">
        <f t="shared" si="2"/>
        <v>23</v>
      </c>
      <c r="L11" s="10">
        <v>1</v>
      </c>
      <c r="M11" s="101">
        <f t="shared" si="3"/>
        <v>23</v>
      </c>
      <c r="N11" s="4"/>
      <c r="O11" s="101">
        <f t="shared" si="4"/>
        <v>0</v>
      </c>
      <c r="P11" s="4">
        <v>2</v>
      </c>
      <c r="Q11" s="101">
        <f t="shared" si="5"/>
        <v>20</v>
      </c>
      <c r="R11" s="94"/>
      <c r="S11" s="101">
        <f t="shared" si="6"/>
        <v>0</v>
      </c>
      <c r="T11" s="9"/>
      <c r="U11" s="101">
        <f t="shared" si="7"/>
        <v>0</v>
      </c>
      <c r="V11" s="94"/>
      <c r="W11" s="101">
        <f t="shared" si="8"/>
        <v>0</v>
      </c>
      <c r="X11" s="9"/>
      <c r="Y11" s="101">
        <f t="shared" si="9"/>
        <v>0</v>
      </c>
      <c r="Z11" s="9"/>
      <c r="AA11" s="101">
        <f t="shared" si="10"/>
        <v>0</v>
      </c>
    </row>
    <row r="12" spans="1:31" s="32" customFormat="1">
      <c r="A12" s="3"/>
      <c r="B12" s="109">
        <v>10</v>
      </c>
      <c r="C12" s="4"/>
      <c r="D12" s="4" t="s">
        <v>59</v>
      </c>
      <c r="E12" s="1" t="s">
        <v>191</v>
      </c>
      <c r="F12" s="1" t="s">
        <v>182</v>
      </c>
      <c r="G12" s="146">
        <f t="shared" si="0"/>
        <v>58</v>
      </c>
      <c r="H12" s="110"/>
      <c r="I12" s="101">
        <f t="shared" si="1"/>
        <v>0</v>
      </c>
      <c r="J12" s="96">
        <v>2</v>
      </c>
      <c r="K12" s="101">
        <f t="shared" si="2"/>
        <v>20</v>
      </c>
      <c r="L12" s="10">
        <v>2</v>
      </c>
      <c r="M12" s="101">
        <f t="shared" si="3"/>
        <v>20</v>
      </c>
      <c r="N12" s="95"/>
      <c r="O12" s="101">
        <f t="shared" si="4"/>
        <v>0</v>
      </c>
      <c r="P12" s="96">
        <v>3</v>
      </c>
      <c r="Q12" s="101">
        <f t="shared" si="5"/>
        <v>18</v>
      </c>
      <c r="R12" s="94"/>
      <c r="S12" s="101">
        <f t="shared" si="6"/>
        <v>0</v>
      </c>
      <c r="T12" s="9"/>
      <c r="U12" s="101">
        <f t="shared" si="7"/>
        <v>0</v>
      </c>
      <c r="V12" s="94"/>
      <c r="W12" s="101">
        <f t="shared" si="8"/>
        <v>0</v>
      </c>
      <c r="X12" s="9"/>
      <c r="Y12" s="101">
        <f t="shared" si="9"/>
        <v>0</v>
      </c>
      <c r="Z12" s="9"/>
      <c r="AA12" s="101">
        <f t="shared" si="10"/>
        <v>0</v>
      </c>
      <c r="AB12" s="6"/>
      <c r="AC12" s="26">
        <v>12</v>
      </c>
      <c r="AD12" s="26">
        <v>5</v>
      </c>
      <c r="AE12" s="26">
        <v>0</v>
      </c>
    </row>
    <row r="13" spans="1:31">
      <c r="A13" s="120"/>
      <c r="B13" s="109">
        <v>13</v>
      </c>
      <c r="C13" s="4"/>
      <c r="D13" s="4" t="s">
        <v>59</v>
      </c>
      <c r="E13" s="1" t="s">
        <v>183</v>
      </c>
      <c r="F13" s="1" t="s">
        <v>184</v>
      </c>
      <c r="G13" s="146">
        <f t="shared" si="0"/>
        <v>86</v>
      </c>
      <c r="H13" s="110">
        <v>2</v>
      </c>
      <c r="I13" s="101">
        <f t="shared" si="1"/>
        <v>20</v>
      </c>
      <c r="J13" s="96">
        <v>4</v>
      </c>
      <c r="K13" s="101">
        <f t="shared" si="2"/>
        <v>16</v>
      </c>
      <c r="L13" s="94">
        <v>4</v>
      </c>
      <c r="M13" s="101">
        <f t="shared" si="3"/>
        <v>16</v>
      </c>
      <c r="N13" s="95">
        <v>3</v>
      </c>
      <c r="O13" s="101">
        <f t="shared" si="4"/>
        <v>18</v>
      </c>
      <c r="P13" s="96">
        <v>4</v>
      </c>
      <c r="Q13" s="101">
        <f t="shared" si="5"/>
        <v>16</v>
      </c>
      <c r="R13" s="94"/>
      <c r="S13" s="101">
        <f t="shared" si="6"/>
        <v>0</v>
      </c>
      <c r="T13" s="9"/>
      <c r="U13" s="101">
        <f t="shared" si="7"/>
        <v>0</v>
      </c>
      <c r="V13" s="94"/>
      <c r="W13" s="101">
        <f t="shared" si="8"/>
        <v>0</v>
      </c>
      <c r="X13" s="9"/>
      <c r="Y13" s="101">
        <f t="shared" si="9"/>
        <v>0</v>
      </c>
      <c r="Z13" s="9"/>
      <c r="AA13" s="101">
        <f t="shared" si="10"/>
        <v>0</v>
      </c>
      <c r="AC13" s="26"/>
      <c r="AD13" s="26"/>
      <c r="AE13" s="26"/>
    </row>
    <row r="14" spans="1:31">
      <c r="A14" s="120"/>
      <c r="B14" s="162">
        <v>15</v>
      </c>
      <c r="C14" s="4"/>
      <c r="D14" s="4" t="s">
        <v>59</v>
      </c>
      <c r="E14" s="1" t="s">
        <v>185</v>
      </c>
      <c r="F14" s="1" t="s">
        <v>186</v>
      </c>
      <c r="G14" s="146">
        <f t="shared" si="0"/>
        <v>58</v>
      </c>
      <c r="H14" s="104">
        <v>3</v>
      </c>
      <c r="I14" s="101">
        <f t="shared" si="1"/>
        <v>18</v>
      </c>
      <c r="J14" s="96">
        <v>6</v>
      </c>
      <c r="K14" s="101">
        <f t="shared" si="2"/>
        <v>12</v>
      </c>
      <c r="L14" s="10">
        <v>5</v>
      </c>
      <c r="M14" s="101">
        <f t="shared" si="3"/>
        <v>14</v>
      </c>
      <c r="N14" s="95"/>
      <c r="O14" s="101">
        <f t="shared" si="4"/>
        <v>0</v>
      </c>
      <c r="P14" s="96">
        <v>5</v>
      </c>
      <c r="Q14" s="101">
        <f t="shared" si="5"/>
        <v>14</v>
      </c>
      <c r="R14" s="94"/>
      <c r="S14" s="101">
        <f t="shared" si="6"/>
        <v>0</v>
      </c>
      <c r="T14" s="9"/>
      <c r="U14" s="101">
        <f t="shared" si="7"/>
        <v>0</v>
      </c>
      <c r="V14" s="94"/>
      <c r="W14" s="101">
        <f t="shared" si="8"/>
        <v>0</v>
      </c>
      <c r="X14" s="9"/>
      <c r="Y14" s="101">
        <f t="shared" si="9"/>
        <v>0</v>
      </c>
      <c r="Z14" s="9"/>
      <c r="AA14" s="101">
        <f t="shared" si="10"/>
        <v>0</v>
      </c>
      <c r="AC14" s="26"/>
      <c r="AD14" s="26"/>
      <c r="AE14" s="26"/>
    </row>
    <row r="15" spans="1:31">
      <c r="A15" s="3"/>
      <c r="B15" s="3" t="s">
        <v>249</v>
      </c>
      <c r="C15" s="10"/>
      <c r="D15" s="4" t="s">
        <v>59</v>
      </c>
      <c r="E15" s="1" t="s">
        <v>181</v>
      </c>
      <c r="F15" s="1" t="s">
        <v>250</v>
      </c>
      <c r="G15" s="146">
        <f t="shared" si="0"/>
        <v>12</v>
      </c>
      <c r="H15" s="110"/>
      <c r="I15" s="101">
        <f t="shared" si="1"/>
        <v>0</v>
      </c>
      <c r="J15" s="4"/>
      <c r="K15" s="101">
        <f t="shared" si="2"/>
        <v>0</v>
      </c>
      <c r="L15" s="10"/>
      <c r="M15" s="101">
        <f t="shared" si="3"/>
        <v>0</v>
      </c>
      <c r="N15" s="4"/>
      <c r="O15" s="101">
        <f t="shared" si="4"/>
        <v>0</v>
      </c>
      <c r="P15" s="4">
        <v>6</v>
      </c>
      <c r="Q15" s="101">
        <f t="shared" si="5"/>
        <v>12</v>
      </c>
      <c r="R15" s="94"/>
      <c r="S15" s="101">
        <f t="shared" si="6"/>
        <v>0</v>
      </c>
      <c r="T15" s="9"/>
      <c r="U15" s="101">
        <f t="shared" si="7"/>
        <v>0</v>
      </c>
      <c r="V15" s="94"/>
      <c r="W15" s="101">
        <f t="shared" si="8"/>
        <v>0</v>
      </c>
      <c r="X15" s="4"/>
      <c r="Y15" s="101">
        <f t="shared" si="9"/>
        <v>0</v>
      </c>
      <c r="Z15" s="9"/>
      <c r="AA15" s="101">
        <f t="shared" si="10"/>
        <v>0</v>
      </c>
      <c r="AC15" s="26"/>
      <c r="AD15" s="26"/>
      <c r="AE15" s="26"/>
    </row>
    <row r="16" spans="1:31">
      <c r="A16" s="3"/>
      <c r="B16" s="162">
        <v>45</v>
      </c>
      <c r="C16" s="10"/>
      <c r="D16" s="4" t="s">
        <v>59</v>
      </c>
      <c r="E16" s="1" t="s">
        <v>135</v>
      </c>
      <c r="F16" s="1" t="s">
        <v>196</v>
      </c>
      <c r="G16" s="146">
        <f t="shared" si="0"/>
        <v>27</v>
      </c>
      <c r="H16" s="110"/>
      <c r="I16" s="101">
        <f t="shared" si="1"/>
        <v>0</v>
      </c>
      <c r="J16" s="96"/>
      <c r="K16" s="101">
        <f t="shared" si="2"/>
        <v>0</v>
      </c>
      <c r="L16" s="94"/>
      <c r="M16" s="101">
        <f t="shared" si="3"/>
        <v>0</v>
      </c>
      <c r="N16" s="95">
        <v>4</v>
      </c>
      <c r="O16" s="101">
        <f t="shared" si="4"/>
        <v>16</v>
      </c>
      <c r="P16" s="96">
        <v>7</v>
      </c>
      <c r="Q16" s="101">
        <f t="shared" si="5"/>
        <v>11</v>
      </c>
      <c r="R16" s="94"/>
      <c r="S16" s="101">
        <f t="shared" si="6"/>
        <v>0</v>
      </c>
      <c r="T16" s="9"/>
      <c r="U16" s="101">
        <f t="shared" si="7"/>
        <v>0</v>
      </c>
      <c r="V16" s="94"/>
      <c r="W16" s="101">
        <f t="shared" si="8"/>
        <v>0</v>
      </c>
      <c r="X16" s="4"/>
      <c r="Y16" s="101">
        <f t="shared" si="9"/>
        <v>0</v>
      </c>
      <c r="Z16" s="9"/>
      <c r="AA16" s="101">
        <f t="shared" si="10"/>
        <v>0</v>
      </c>
      <c r="AC16" s="26"/>
      <c r="AD16" s="26"/>
      <c r="AE16" s="26"/>
    </row>
    <row r="17" spans="1:27">
      <c r="A17" s="3"/>
      <c r="B17" s="109">
        <v>14</v>
      </c>
      <c r="C17" s="10"/>
      <c r="D17" s="4" t="s">
        <v>59</v>
      </c>
      <c r="E17" s="1" t="s">
        <v>187</v>
      </c>
      <c r="F17" s="1" t="s">
        <v>188</v>
      </c>
      <c r="G17" s="146">
        <f t="shared" si="0"/>
        <v>63</v>
      </c>
      <c r="H17" s="110">
        <v>4</v>
      </c>
      <c r="I17" s="101">
        <f t="shared" si="1"/>
        <v>16</v>
      </c>
      <c r="J17" s="96">
        <v>7</v>
      </c>
      <c r="K17" s="101">
        <f t="shared" si="2"/>
        <v>11</v>
      </c>
      <c r="L17" s="10">
        <v>6</v>
      </c>
      <c r="M17" s="101">
        <f t="shared" si="3"/>
        <v>12</v>
      </c>
      <c r="N17" s="95">
        <v>5</v>
      </c>
      <c r="O17" s="101">
        <f t="shared" si="4"/>
        <v>14</v>
      </c>
      <c r="P17" s="96">
        <v>8</v>
      </c>
      <c r="Q17" s="101">
        <f t="shared" si="5"/>
        <v>10</v>
      </c>
      <c r="R17" s="94"/>
      <c r="S17" s="101">
        <f t="shared" si="6"/>
        <v>0</v>
      </c>
      <c r="T17" s="9"/>
      <c r="U17" s="101">
        <f t="shared" si="7"/>
        <v>0</v>
      </c>
      <c r="V17" s="94"/>
      <c r="W17" s="101">
        <f t="shared" si="8"/>
        <v>0</v>
      </c>
      <c r="X17" s="9"/>
      <c r="Y17" s="101">
        <f t="shared" si="9"/>
        <v>0</v>
      </c>
      <c r="Z17" s="9"/>
      <c r="AA17" s="101">
        <f t="shared" si="10"/>
        <v>0</v>
      </c>
    </row>
    <row r="18" spans="1:27">
      <c r="A18" s="3"/>
      <c r="B18" s="162">
        <v>905</v>
      </c>
      <c r="C18" s="10"/>
      <c r="D18" s="4" t="s">
        <v>59</v>
      </c>
      <c r="E18" s="1" t="s">
        <v>189</v>
      </c>
      <c r="F18" s="1" t="s">
        <v>190</v>
      </c>
      <c r="G18" s="146">
        <f t="shared" si="0"/>
        <v>24</v>
      </c>
      <c r="H18" s="110">
        <v>5</v>
      </c>
      <c r="I18" s="101">
        <f t="shared" si="1"/>
        <v>14</v>
      </c>
      <c r="J18" s="96">
        <v>8</v>
      </c>
      <c r="K18" s="101">
        <f t="shared" si="2"/>
        <v>10</v>
      </c>
      <c r="L18" s="94"/>
      <c r="M18" s="101">
        <f t="shared" si="3"/>
        <v>0</v>
      </c>
      <c r="N18" s="95"/>
      <c r="O18" s="101">
        <f t="shared" si="4"/>
        <v>0</v>
      </c>
      <c r="P18" s="96"/>
      <c r="Q18" s="101">
        <f t="shared" si="5"/>
        <v>0</v>
      </c>
      <c r="R18" s="94"/>
      <c r="S18" s="101">
        <f t="shared" si="6"/>
        <v>0</v>
      </c>
      <c r="T18" s="9"/>
      <c r="U18" s="101">
        <f t="shared" si="7"/>
        <v>0</v>
      </c>
      <c r="V18" s="94"/>
      <c r="W18" s="101">
        <f t="shared" si="8"/>
        <v>0</v>
      </c>
      <c r="X18" s="9"/>
      <c r="Y18" s="101">
        <f t="shared" si="9"/>
        <v>0</v>
      </c>
      <c r="Z18" s="9"/>
      <c r="AA18" s="101">
        <f t="shared" si="10"/>
        <v>0</v>
      </c>
    </row>
    <row r="19" spans="1:27">
      <c r="A19" s="3"/>
      <c r="B19" s="109">
        <v>382</v>
      </c>
      <c r="C19" s="4"/>
      <c r="D19" s="4" t="s">
        <v>59</v>
      </c>
      <c r="E19" s="1" t="s">
        <v>194</v>
      </c>
      <c r="F19" s="1" t="s">
        <v>195</v>
      </c>
      <c r="G19" s="146">
        <f t="shared" si="0"/>
        <v>14</v>
      </c>
      <c r="H19" s="110"/>
      <c r="I19" s="101">
        <f t="shared" si="1"/>
        <v>0</v>
      </c>
      <c r="J19" s="96">
        <v>5</v>
      </c>
      <c r="K19" s="101">
        <f t="shared" si="2"/>
        <v>14</v>
      </c>
      <c r="L19" s="10"/>
      <c r="M19" s="101">
        <f t="shared" si="3"/>
        <v>0</v>
      </c>
      <c r="N19" s="95"/>
      <c r="O19" s="101">
        <f t="shared" si="4"/>
        <v>0</v>
      </c>
      <c r="P19" s="96"/>
      <c r="Q19" s="101">
        <f t="shared" si="5"/>
        <v>0</v>
      </c>
      <c r="R19" s="10"/>
      <c r="S19" s="101">
        <f t="shared" si="6"/>
        <v>0</v>
      </c>
      <c r="T19" s="4"/>
      <c r="U19" s="101">
        <f t="shared" si="7"/>
        <v>0</v>
      </c>
      <c r="V19" s="10"/>
      <c r="W19" s="101">
        <f t="shared" si="8"/>
        <v>0</v>
      </c>
      <c r="X19" s="9"/>
      <c r="Y19" s="101">
        <f t="shared" si="9"/>
        <v>0</v>
      </c>
      <c r="Z19" s="4"/>
      <c r="AA19" s="101">
        <f t="shared" si="10"/>
        <v>0</v>
      </c>
    </row>
    <row r="20" spans="1:27">
      <c r="A20" s="3"/>
      <c r="B20" s="163">
        <v>5</v>
      </c>
      <c r="C20" s="10"/>
      <c r="D20" s="4" t="s">
        <v>59</v>
      </c>
      <c r="E20" s="1" t="s">
        <v>192</v>
      </c>
      <c r="F20" s="1" t="s">
        <v>193</v>
      </c>
      <c r="G20" s="146">
        <f t="shared" si="0"/>
        <v>56</v>
      </c>
      <c r="H20" s="110"/>
      <c r="I20" s="101">
        <f t="shared" si="1"/>
        <v>0</v>
      </c>
      <c r="J20" s="4">
        <v>3</v>
      </c>
      <c r="K20" s="101">
        <f t="shared" si="2"/>
        <v>18</v>
      </c>
      <c r="L20" s="10">
        <v>3</v>
      </c>
      <c r="M20" s="101">
        <f t="shared" si="3"/>
        <v>18</v>
      </c>
      <c r="N20" s="4">
        <v>2</v>
      </c>
      <c r="O20" s="101">
        <f t="shared" si="4"/>
        <v>20</v>
      </c>
      <c r="P20" s="4"/>
      <c r="Q20" s="101">
        <f t="shared" si="5"/>
        <v>0</v>
      </c>
      <c r="R20" s="10"/>
      <c r="S20" s="101">
        <f t="shared" si="6"/>
        <v>0</v>
      </c>
      <c r="T20" s="4"/>
      <c r="U20" s="101">
        <f t="shared" si="7"/>
        <v>0</v>
      </c>
      <c r="V20" s="10"/>
      <c r="W20" s="101">
        <f t="shared" si="8"/>
        <v>0</v>
      </c>
      <c r="X20" s="9"/>
      <c r="Y20" s="101">
        <f t="shared" si="9"/>
        <v>0</v>
      </c>
      <c r="Z20" s="4"/>
      <c r="AA20" s="101">
        <f t="shared" si="10"/>
        <v>0</v>
      </c>
    </row>
    <row r="21" spans="1:27">
      <c r="A21" s="3"/>
      <c r="B21" s="163"/>
      <c r="C21" s="10"/>
      <c r="D21" s="4" t="s">
        <v>59</v>
      </c>
      <c r="E21" s="1"/>
      <c r="F21" s="1"/>
      <c r="G21" s="146"/>
      <c r="H21" s="110"/>
      <c r="I21" s="101">
        <f t="shared" ref="I21" si="11"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101">
        <f t="shared" ref="K21" si="12"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0"/>
      <c r="M21" s="101">
        <f t="shared" ref="M21" si="13"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4"/>
      <c r="O21" s="101">
        <f t="shared" ref="O21" si="14"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4"/>
      <c r="Q21" s="101">
        <f t="shared" ref="Q21" si="15"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"/>
      <c r="S21" s="101">
        <f t="shared" si="6"/>
        <v>0</v>
      </c>
      <c r="T21" s="4"/>
      <c r="U21" s="101">
        <f t="shared" si="7"/>
        <v>0</v>
      </c>
      <c r="V21" s="10"/>
      <c r="W21" s="101">
        <f t="shared" si="8"/>
        <v>0</v>
      </c>
      <c r="X21" s="9"/>
      <c r="Y21" s="101">
        <f t="shared" si="9"/>
        <v>0</v>
      </c>
      <c r="Z21" s="4"/>
      <c r="AA21" s="101">
        <f t="shared" si="10"/>
        <v>0</v>
      </c>
    </row>
    <row r="30" spans="1:27">
      <c r="A30" s="170" t="s">
        <v>79</v>
      </c>
      <c r="B30" s="170"/>
      <c r="C30" s="170"/>
      <c r="D30" s="170"/>
      <c r="E30" s="170"/>
      <c r="F30" s="170"/>
      <c r="G30" s="170"/>
    </row>
    <row r="31" spans="1:27">
      <c r="A31" s="171" t="s">
        <v>74</v>
      </c>
      <c r="B31" s="171"/>
      <c r="C31" s="171"/>
      <c r="D31" s="171"/>
      <c r="E31" s="171"/>
      <c r="F31" s="171"/>
      <c r="G31" s="171"/>
    </row>
    <row r="32" spans="1:27">
      <c r="A32" s="167" t="s">
        <v>111</v>
      </c>
      <c r="B32" s="167"/>
      <c r="C32" s="167"/>
      <c r="D32" s="167"/>
      <c r="E32" s="167"/>
      <c r="F32" s="167"/>
      <c r="G32" s="167"/>
    </row>
  </sheetData>
  <sortState ref="A10:Q20">
    <sortCondition descending="1" ref="Q10:Q20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A32:G32"/>
    <mergeCell ref="V7:W7"/>
    <mergeCell ref="C5:O5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30:G30"/>
    <mergeCell ref="A31:G31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H10" sqref="H10:H18"/>
    </sheetView>
  </sheetViews>
  <sheetFormatPr defaultRowHeight="15.75"/>
  <cols>
    <col min="1" max="1" width="12.42578125" style="81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S1" s="23"/>
    </row>
    <row r="2" spans="1:28"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8"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T3" s="178"/>
      <c r="U3" s="178"/>
      <c r="V3" s="178"/>
      <c r="W3" s="178"/>
      <c r="X3" s="116"/>
      <c r="Y3" s="116"/>
      <c r="Z3" s="25"/>
      <c r="AA3" s="25"/>
    </row>
    <row r="4" spans="1:28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>
      <c r="C5" s="166" t="s">
        <v>240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3"/>
      <c r="S5" s="23"/>
      <c r="T5" s="23"/>
      <c r="U5" s="23"/>
      <c r="V5" s="23"/>
      <c r="W5" s="23"/>
      <c r="X5" s="23"/>
      <c r="Y5" s="23"/>
      <c r="Z5" s="23"/>
      <c r="AA5" s="23"/>
    </row>
    <row r="7" spans="1:28" ht="21.75" customHeight="1">
      <c r="A7" s="8" t="s">
        <v>75</v>
      </c>
      <c r="B7" s="3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7"/>
      <c r="B8" s="58"/>
      <c r="C8" s="58"/>
      <c r="D8" s="58"/>
      <c r="E8" s="53"/>
      <c r="F8" s="53"/>
      <c r="G8" s="53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>
      <c r="A9" s="44"/>
      <c r="B9" s="59"/>
      <c r="C9" s="59"/>
      <c r="D9" s="59"/>
      <c r="E9" s="54"/>
      <c r="F9" s="54"/>
      <c r="G9" s="50"/>
      <c r="H9" s="36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34" t="s">
        <v>27</v>
      </c>
      <c r="Y9" s="34" t="s">
        <v>28</v>
      </c>
      <c r="Z9" s="34" t="s">
        <v>27</v>
      </c>
      <c r="AA9" s="34" t="s">
        <v>28</v>
      </c>
    </row>
    <row r="10" spans="1:28" ht="15.75" customHeight="1">
      <c r="A10" s="120"/>
      <c r="B10" s="10">
        <v>14</v>
      </c>
      <c r="C10" s="10"/>
      <c r="D10" s="4" t="s">
        <v>241</v>
      </c>
      <c r="E10" s="1" t="s">
        <v>245</v>
      </c>
      <c r="F10" s="1" t="s">
        <v>246</v>
      </c>
      <c r="G10" s="47">
        <f t="shared" ref="G10:G16" si="0">I10+K10+M10+O10+Q10+S10+U10+W10+Y10+AA10</f>
        <v>80</v>
      </c>
      <c r="H10" s="110">
        <v>5</v>
      </c>
      <c r="I10" s="101">
        <f t="shared" ref="I10:I16" si="1"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148">
        <v>1</v>
      </c>
      <c r="K10" s="101">
        <f t="shared" ref="K10:K16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"/>
      <c r="M10" s="101">
        <f t="shared" ref="M10:M16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2</v>
      </c>
      <c r="O10" s="101">
        <f t="shared" ref="O10:O16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6">
        <v>1</v>
      </c>
      <c r="Q10" s="101">
        <f t="shared" ref="Q10:Q1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1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1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1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46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6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20"/>
      <c r="B11" s="10">
        <v>19</v>
      </c>
      <c r="C11" s="10"/>
      <c r="D11" s="4" t="s">
        <v>241</v>
      </c>
      <c r="E11" s="1" t="s">
        <v>120</v>
      </c>
      <c r="F11" s="1" t="s">
        <v>243</v>
      </c>
      <c r="G11" s="47">
        <f t="shared" si="0"/>
        <v>81</v>
      </c>
      <c r="H11" s="110">
        <v>3</v>
      </c>
      <c r="I11" s="101">
        <f t="shared" si="1"/>
        <v>18</v>
      </c>
      <c r="J11" s="148">
        <v>2</v>
      </c>
      <c r="K11" s="101">
        <f t="shared" si="2"/>
        <v>20</v>
      </c>
      <c r="L11" s="94"/>
      <c r="M11" s="101">
        <f t="shared" si="3"/>
        <v>0</v>
      </c>
      <c r="N11" s="95">
        <v>1</v>
      </c>
      <c r="O11" s="101">
        <f t="shared" si="4"/>
        <v>23</v>
      </c>
      <c r="P11" s="96">
        <v>2</v>
      </c>
      <c r="Q11" s="101">
        <f t="shared" si="5"/>
        <v>20</v>
      </c>
      <c r="R11" s="94"/>
      <c r="S11" s="101">
        <f t="shared" si="6"/>
        <v>0</v>
      </c>
      <c r="T11" s="9"/>
      <c r="U11" s="101">
        <f t="shared" si="7"/>
        <v>0</v>
      </c>
      <c r="V11" s="94"/>
      <c r="W11" s="101">
        <f t="shared" si="8"/>
        <v>0</v>
      </c>
      <c r="X11" s="9"/>
      <c r="Y11" s="46">
        <f t="shared" si="9"/>
        <v>0</v>
      </c>
      <c r="Z11" s="9"/>
      <c r="AA11" s="46">
        <f t="shared" si="10"/>
        <v>0</v>
      </c>
    </row>
    <row r="12" spans="1:28" s="32" customFormat="1">
      <c r="A12" s="120"/>
      <c r="B12" s="10">
        <v>44</v>
      </c>
      <c r="C12" s="10"/>
      <c r="D12" s="4" t="s">
        <v>241</v>
      </c>
      <c r="E12" s="1" t="s">
        <v>103</v>
      </c>
      <c r="F12" s="1" t="s">
        <v>242</v>
      </c>
      <c r="G12" s="47">
        <f t="shared" si="0"/>
        <v>23</v>
      </c>
      <c r="H12" s="110">
        <v>1</v>
      </c>
      <c r="I12" s="101">
        <f t="shared" si="1"/>
        <v>23</v>
      </c>
      <c r="J12" s="147"/>
      <c r="K12" s="101">
        <f t="shared" si="2"/>
        <v>0</v>
      </c>
      <c r="L12" s="10"/>
      <c r="M12" s="101">
        <f t="shared" si="3"/>
        <v>0</v>
      </c>
      <c r="N12" s="4"/>
      <c r="O12" s="101">
        <f t="shared" si="4"/>
        <v>0</v>
      </c>
      <c r="P12" s="4"/>
      <c r="Q12" s="101">
        <f t="shared" si="5"/>
        <v>0</v>
      </c>
      <c r="R12" s="94"/>
      <c r="S12" s="101">
        <f t="shared" si="6"/>
        <v>0</v>
      </c>
      <c r="T12" s="9"/>
      <c r="U12" s="101">
        <f t="shared" si="7"/>
        <v>0</v>
      </c>
      <c r="V12" s="94"/>
      <c r="W12" s="101">
        <f t="shared" si="8"/>
        <v>0</v>
      </c>
      <c r="X12" s="9"/>
      <c r="Y12" s="46">
        <f t="shared" si="9"/>
        <v>0</v>
      </c>
      <c r="Z12" s="9"/>
      <c r="AA12" s="46">
        <f t="shared" si="10"/>
        <v>0</v>
      </c>
      <c r="AB12" s="6"/>
    </row>
    <row r="13" spans="1:28">
      <c r="A13" s="120"/>
      <c r="B13" s="10">
        <v>78</v>
      </c>
      <c r="C13" s="4"/>
      <c r="D13" s="4" t="s">
        <v>241</v>
      </c>
      <c r="E13" s="1" t="s">
        <v>176</v>
      </c>
      <c r="F13" s="1" t="s">
        <v>242</v>
      </c>
      <c r="G13" s="47">
        <f t="shared" si="0"/>
        <v>20</v>
      </c>
      <c r="H13" s="110">
        <v>2</v>
      </c>
      <c r="I13" s="101">
        <f t="shared" si="1"/>
        <v>20</v>
      </c>
      <c r="J13" s="148"/>
      <c r="K13" s="101">
        <f t="shared" si="2"/>
        <v>0</v>
      </c>
      <c r="L13" s="10"/>
      <c r="M13" s="101">
        <f t="shared" si="3"/>
        <v>0</v>
      </c>
      <c r="N13" s="95"/>
      <c r="O13" s="101">
        <f t="shared" si="4"/>
        <v>0</v>
      </c>
      <c r="P13" s="96"/>
      <c r="Q13" s="101">
        <f t="shared" si="5"/>
        <v>0</v>
      </c>
      <c r="R13" s="94"/>
      <c r="S13" s="101">
        <f t="shared" si="6"/>
        <v>0</v>
      </c>
      <c r="T13" s="9"/>
      <c r="U13" s="101">
        <f t="shared" si="7"/>
        <v>0</v>
      </c>
      <c r="V13" s="94"/>
      <c r="W13" s="101">
        <f t="shared" si="8"/>
        <v>0</v>
      </c>
      <c r="X13" s="9"/>
      <c r="Y13" s="46">
        <f t="shared" si="9"/>
        <v>0</v>
      </c>
      <c r="Z13" s="9"/>
      <c r="AA13" s="46">
        <f t="shared" si="10"/>
        <v>0</v>
      </c>
    </row>
    <row r="14" spans="1:28">
      <c r="A14" s="120"/>
      <c r="B14" s="10">
        <v>97</v>
      </c>
      <c r="C14" s="4"/>
      <c r="D14" s="4" t="s">
        <v>241</v>
      </c>
      <c r="E14" s="1" t="s">
        <v>244</v>
      </c>
      <c r="F14" s="1" t="s">
        <v>242</v>
      </c>
      <c r="G14" s="47">
        <f t="shared" si="0"/>
        <v>16</v>
      </c>
      <c r="H14" s="104">
        <v>4</v>
      </c>
      <c r="I14" s="101">
        <f t="shared" si="1"/>
        <v>16</v>
      </c>
      <c r="J14" s="148"/>
      <c r="K14" s="101">
        <f t="shared" si="2"/>
        <v>0</v>
      </c>
      <c r="L14" s="94"/>
      <c r="M14" s="101">
        <f t="shared" si="3"/>
        <v>0</v>
      </c>
      <c r="N14" s="95"/>
      <c r="O14" s="101">
        <f t="shared" si="4"/>
        <v>0</v>
      </c>
      <c r="P14" s="96"/>
      <c r="Q14" s="101">
        <f t="shared" si="5"/>
        <v>0</v>
      </c>
      <c r="R14" s="94"/>
      <c r="S14" s="101">
        <f t="shared" si="6"/>
        <v>0</v>
      </c>
      <c r="T14" s="9"/>
      <c r="U14" s="101">
        <f t="shared" si="7"/>
        <v>0</v>
      </c>
      <c r="V14" s="94"/>
      <c r="W14" s="101">
        <f t="shared" si="8"/>
        <v>0</v>
      </c>
      <c r="X14" s="9"/>
      <c r="Y14" s="46">
        <f t="shared" si="9"/>
        <v>0</v>
      </c>
      <c r="Z14" s="9"/>
      <c r="AA14" s="46">
        <f t="shared" si="10"/>
        <v>0</v>
      </c>
    </row>
    <row r="15" spans="1:28">
      <c r="A15" s="120"/>
      <c r="B15" s="10">
        <v>725</v>
      </c>
      <c r="C15" s="10"/>
      <c r="D15" s="4" t="s">
        <v>241</v>
      </c>
      <c r="E15" s="1" t="s">
        <v>247</v>
      </c>
      <c r="F15" s="1" t="s">
        <v>174</v>
      </c>
      <c r="G15" s="47">
        <f t="shared" si="0"/>
        <v>36</v>
      </c>
      <c r="H15" s="110"/>
      <c r="I15" s="101">
        <f t="shared" si="1"/>
        <v>0</v>
      </c>
      <c r="J15" s="148">
        <v>3</v>
      </c>
      <c r="K15" s="101">
        <f t="shared" si="2"/>
        <v>18</v>
      </c>
      <c r="L15" s="10"/>
      <c r="M15" s="101">
        <f t="shared" si="3"/>
        <v>0</v>
      </c>
      <c r="N15" s="4">
        <v>3</v>
      </c>
      <c r="O15" s="101">
        <f t="shared" si="4"/>
        <v>18</v>
      </c>
      <c r="P15" s="4"/>
      <c r="Q15" s="101">
        <f t="shared" si="5"/>
        <v>0</v>
      </c>
      <c r="R15" s="10"/>
      <c r="S15" s="101">
        <f t="shared" si="6"/>
        <v>0</v>
      </c>
      <c r="T15" s="4"/>
      <c r="U15" s="101">
        <f t="shared" si="7"/>
        <v>0</v>
      </c>
      <c r="V15" s="10"/>
      <c r="W15" s="101">
        <f t="shared" si="8"/>
        <v>0</v>
      </c>
      <c r="X15" s="4"/>
      <c r="Y15" s="46">
        <f t="shared" si="9"/>
        <v>0</v>
      </c>
      <c r="Z15" s="4"/>
      <c r="AA15" s="46">
        <f t="shared" si="10"/>
        <v>0</v>
      </c>
    </row>
    <row r="16" spans="1:28">
      <c r="A16" s="120"/>
      <c r="B16" s="10">
        <v>51</v>
      </c>
      <c r="C16" s="4"/>
      <c r="D16" s="4" t="s">
        <v>241</v>
      </c>
      <c r="E16" s="1" t="s">
        <v>248</v>
      </c>
      <c r="F16" s="1" t="s">
        <v>174</v>
      </c>
      <c r="G16" s="47">
        <f t="shared" si="0"/>
        <v>32</v>
      </c>
      <c r="H16" s="110"/>
      <c r="I16" s="101">
        <f t="shared" si="1"/>
        <v>0</v>
      </c>
      <c r="J16" s="148">
        <v>4</v>
      </c>
      <c r="K16" s="101">
        <f t="shared" si="2"/>
        <v>16</v>
      </c>
      <c r="L16" s="10"/>
      <c r="M16" s="101">
        <f t="shared" si="3"/>
        <v>0</v>
      </c>
      <c r="N16" s="95">
        <v>4</v>
      </c>
      <c r="O16" s="101">
        <f t="shared" si="4"/>
        <v>16</v>
      </c>
      <c r="P16" s="96"/>
      <c r="Q16" s="101">
        <f t="shared" si="5"/>
        <v>0</v>
      </c>
      <c r="R16" s="94"/>
      <c r="S16" s="101">
        <f t="shared" si="6"/>
        <v>0</v>
      </c>
      <c r="T16" s="9"/>
      <c r="U16" s="101">
        <f t="shared" si="7"/>
        <v>0</v>
      </c>
      <c r="V16" s="94"/>
      <c r="W16" s="101">
        <f t="shared" si="8"/>
        <v>0</v>
      </c>
      <c r="X16" s="9"/>
      <c r="Y16" s="46">
        <f t="shared" si="9"/>
        <v>0</v>
      </c>
      <c r="Z16" s="9"/>
      <c r="AA16" s="46">
        <f t="shared" si="10"/>
        <v>0</v>
      </c>
    </row>
    <row r="17" spans="1:27">
      <c r="A17" s="120"/>
      <c r="B17" s="10"/>
      <c r="C17" s="10"/>
      <c r="D17" s="4"/>
      <c r="E17" s="1"/>
      <c r="F17" s="1"/>
      <c r="G17" s="47">
        <f t="shared" ref="G17:G18" si="11">I17+K17+M17+O17+Q17+S17+U17+W17+Y17+AA17</f>
        <v>0</v>
      </c>
      <c r="H17" s="110"/>
      <c r="I17" s="101">
        <f t="shared" ref="I17:I18" si="12"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48"/>
      <c r="K17" s="101">
        <f t="shared" ref="K17:K18" si="13"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4"/>
      <c r="M17" s="101">
        <f t="shared" ref="M17:M18" si="14"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5"/>
      <c r="O17" s="101">
        <f t="shared" ref="O17:O18" si="15"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6"/>
      <c r="Q17" s="101">
        <f t="shared" ref="Q17:Q18" si="16"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4"/>
      <c r="S17" s="101">
        <f t="shared" si="6"/>
        <v>0</v>
      </c>
      <c r="T17" s="9"/>
      <c r="U17" s="101">
        <f t="shared" si="7"/>
        <v>0</v>
      </c>
      <c r="V17" s="94"/>
      <c r="W17" s="101">
        <f t="shared" si="8"/>
        <v>0</v>
      </c>
      <c r="X17" s="9"/>
      <c r="Y17" s="46">
        <f t="shared" si="9"/>
        <v>0</v>
      </c>
      <c r="Z17" s="9"/>
      <c r="AA17" s="46">
        <f t="shared" si="10"/>
        <v>0</v>
      </c>
    </row>
    <row r="18" spans="1:27">
      <c r="A18" s="120"/>
      <c r="B18" s="10"/>
      <c r="C18" s="4"/>
      <c r="D18" s="4"/>
      <c r="E18" s="1"/>
      <c r="F18" s="1"/>
      <c r="G18" s="47">
        <f t="shared" si="11"/>
        <v>0</v>
      </c>
      <c r="H18" s="110"/>
      <c r="I18" s="101">
        <f t="shared" si="12"/>
        <v>0</v>
      </c>
      <c r="J18" s="148"/>
      <c r="K18" s="101">
        <f t="shared" si="13"/>
        <v>0</v>
      </c>
      <c r="L18" s="94"/>
      <c r="M18" s="101">
        <f t="shared" si="14"/>
        <v>0</v>
      </c>
      <c r="N18" s="95"/>
      <c r="O18" s="101">
        <f t="shared" si="15"/>
        <v>0</v>
      </c>
      <c r="P18" s="96"/>
      <c r="Q18" s="101">
        <f t="shared" si="16"/>
        <v>0</v>
      </c>
      <c r="R18" s="94"/>
      <c r="S18" s="101">
        <f t="shared" si="6"/>
        <v>0</v>
      </c>
      <c r="T18" s="9"/>
      <c r="U18" s="101">
        <f t="shared" si="7"/>
        <v>0</v>
      </c>
      <c r="V18" s="94"/>
      <c r="W18" s="101">
        <f t="shared" si="8"/>
        <v>0</v>
      </c>
      <c r="X18" s="9"/>
      <c r="Y18" s="46">
        <f t="shared" si="9"/>
        <v>0</v>
      </c>
      <c r="Z18" s="9"/>
      <c r="AA18" s="46">
        <f t="shared" si="10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0:Q16">
    <sortCondition descending="1" ref="Q10:Q16"/>
  </sortState>
  <mergeCells count="15">
    <mergeCell ref="X7:Y7"/>
    <mergeCell ref="Z7:AA7"/>
    <mergeCell ref="A20:G20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opLeftCell="A4" zoomScale="70" zoomScaleNormal="70" workbookViewId="0">
      <selection activeCell="H10" sqref="H10:H19"/>
    </sheetView>
  </sheetViews>
  <sheetFormatPr defaultRowHeight="15.75"/>
  <cols>
    <col min="1" max="1" width="12.7109375" style="14" customWidth="1"/>
    <col min="2" max="2" width="8.5703125" style="87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6" customWidth="1"/>
    <col min="13" max="15" width="7.7109375" style="6" customWidth="1"/>
    <col min="16" max="16" width="7.7109375" style="106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106" customWidth="1"/>
    <col min="25" max="25" width="7.7109375" style="6" customWidth="1"/>
    <col min="26" max="26" width="7.7109375" style="106" customWidth="1"/>
    <col min="27" max="27" width="7.7109375" style="6" customWidth="1"/>
    <col min="28" max="28" width="0.140625" style="6" customWidth="1"/>
    <col min="29" max="16384" width="9.140625" style="6"/>
  </cols>
  <sheetData>
    <row r="1" spans="1:31">
      <c r="C1" s="28" t="s">
        <v>55</v>
      </c>
      <c r="D1" s="29"/>
      <c r="E1" s="29"/>
      <c r="F1" s="29"/>
      <c r="G1" s="29"/>
      <c r="H1" s="29"/>
      <c r="I1" s="29"/>
      <c r="J1" s="29"/>
      <c r="K1" s="29"/>
      <c r="L1" s="105"/>
      <c r="M1" s="29"/>
      <c r="N1" s="29"/>
      <c r="O1" s="29"/>
      <c r="R1" s="23"/>
      <c r="AC1"/>
      <c r="AD1"/>
      <c r="AE1"/>
    </row>
    <row r="2" spans="1:31"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105"/>
      <c r="M2" s="25"/>
      <c r="N2" s="25"/>
      <c r="O2" s="25"/>
      <c r="AC2"/>
      <c r="AD2"/>
      <c r="AE2"/>
    </row>
    <row r="3" spans="1:31"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105"/>
      <c r="M3" s="25"/>
      <c r="N3" s="25"/>
      <c r="O3" s="25"/>
      <c r="S3" s="23"/>
      <c r="T3" s="179"/>
      <c r="U3" s="179"/>
      <c r="V3" s="179"/>
      <c r="W3" s="179"/>
      <c r="X3" s="123"/>
      <c r="Y3" s="117"/>
      <c r="Z3" s="105"/>
      <c r="AA3" s="25"/>
      <c r="AC3"/>
      <c r="AD3"/>
      <c r="AE3"/>
    </row>
    <row r="4" spans="1:31">
      <c r="A4" s="67"/>
      <c r="C4" s="25"/>
      <c r="D4" s="25"/>
      <c r="E4" s="25"/>
      <c r="F4" s="25"/>
      <c r="G4" s="25"/>
      <c r="H4" s="25"/>
      <c r="I4" s="25"/>
      <c r="J4" s="25"/>
      <c r="K4" s="25"/>
      <c r="L4" s="105"/>
      <c r="M4" s="25"/>
      <c r="N4" s="25"/>
      <c r="O4" s="25"/>
      <c r="R4" s="23"/>
      <c r="S4" s="23"/>
      <c r="T4" s="121"/>
      <c r="U4" s="23"/>
      <c r="V4" s="117"/>
      <c r="W4" s="23"/>
      <c r="X4" s="112"/>
      <c r="Y4" s="23"/>
      <c r="Z4" s="123"/>
      <c r="AA4" s="23"/>
      <c r="AC4"/>
      <c r="AD4"/>
      <c r="AE4"/>
    </row>
    <row r="5" spans="1:31">
      <c r="C5" s="166" t="s">
        <v>154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3"/>
      <c r="S5" s="23"/>
      <c r="T5" s="121"/>
      <c r="U5" s="23"/>
      <c r="V5" s="117"/>
      <c r="W5" s="65"/>
      <c r="X5" s="123"/>
      <c r="Y5" s="65"/>
      <c r="Z5" s="123"/>
      <c r="AA5" s="23"/>
      <c r="AC5"/>
      <c r="AD5"/>
      <c r="AE5"/>
    </row>
    <row r="6" spans="1:31">
      <c r="AC6"/>
      <c r="AD6"/>
      <c r="AE6"/>
    </row>
    <row r="7" spans="1:31">
      <c r="A7" s="8" t="s">
        <v>75</v>
      </c>
      <c r="B7" s="86" t="s">
        <v>3</v>
      </c>
      <c r="C7" s="80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/>
      <c r="AD7"/>
      <c r="AE7"/>
    </row>
    <row r="8" spans="1:31">
      <c r="X8" s="107"/>
      <c r="Y8" s="1"/>
      <c r="AC8"/>
      <c r="AD8"/>
      <c r="AE8"/>
    </row>
    <row r="9" spans="1:31">
      <c r="H9" s="34" t="s">
        <v>27</v>
      </c>
      <c r="I9" s="34" t="s">
        <v>28</v>
      </c>
      <c r="J9" s="34" t="s">
        <v>27</v>
      </c>
      <c r="K9" s="34" t="s">
        <v>28</v>
      </c>
      <c r="L9" s="103" t="s">
        <v>27</v>
      </c>
      <c r="M9" s="34" t="s">
        <v>28</v>
      </c>
      <c r="N9" s="34" t="s">
        <v>27</v>
      </c>
      <c r="O9" s="34" t="s">
        <v>28</v>
      </c>
      <c r="P9" s="103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103" t="s">
        <v>27</v>
      </c>
      <c r="AA9" s="34" t="s">
        <v>28</v>
      </c>
      <c r="AC9"/>
      <c r="AD9"/>
      <c r="AE9"/>
    </row>
    <row r="10" spans="1:31" ht="15.75" customHeight="1">
      <c r="A10" s="120"/>
      <c r="B10" s="86">
        <v>754</v>
      </c>
      <c r="C10" s="4"/>
      <c r="D10" s="10" t="s">
        <v>64</v>
      </c>
      <c r="E10" s="1" t="s">
        <v>70</v>
      </c>
      <c r="F10" s="1" t="s">
        <v>71</v>
      </c>
      <c r="G10" s="33">
        <f>I10+K10+M10+O10+Q10+S10+U10+W10+Y10+AA10</f>
        <v>115</v>
      </c>
      <c r="H10" s="110">
        <v>1</v>
      </c>
      <c r="I10" s="101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6">
        <v>1</v>
      </c>
      <c r="K10" s="101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4">
        <v>1</v>
      </c>
      <c r="M10" s="101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5">
        <v>1</v>
      </c>
      <c r="O10" s="101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10">
        <v>1</v>
      </c>
      <c r="Q10" s="101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101">
        <f t="shared" ref="S10:S19" si="0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1">
        <f t="shared" ref="U10:U19" si="1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101">
        <f t="shared" ref="W10:W19" si="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46">
        <f t="shared" ref="Y10:Y19" si="3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4"/>
      <c r="AA10" s="46">
        <f t="shared" ref="AA10:AA19" si="4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20"/>
      <c r="B11" s="86">
        <v>74</v>
      </c>
      <c r="C11" s="10"/>
      <c r="D11" s="10" t="s">
        <v>64</v>
      </c>
      <c r="E11" s="1" t="s">
        <v>197</v>
      </c>
      <c r="F11" s="1" t="s">
        <v>16</v>
      </c>
      <c r="G11" s="33">
        <f>I11+K11+M11+O11+Q11+S11+U11+W11+Y11+AA11</f>
        <v>100</v>
      </c>
      <c r="H11" s="110">
        <v>2</v>
      </c>
      <c r="I11" s="101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101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04">
        <v>2</v>
      </c>
      <c r="M11" s="101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4">
        <v>2</v>
      </c>
      <c r="O11" s="101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7">
        <v>2</v>
      </c>
      <c r="Q11" s="101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4"/>
      <c r="S11" s="101">
        <f t="shared" si="0"/>
        <v>0</v>
      </c>
      <c r="T11" s="4"/>
      <c r="U11" s="101">
        <f t="shared" si="1"/>
        <v>0</v>
      </c>
      <c r="V11" s="96"/>
      <c r="W11" s="101">
        <f t="shared" si="2"/>
        <v>0</v>
      </c>
      <c r="X11" s="114"/>
      <c r="Y11" s="46">
        <f t="shared" si="3"/>
        <v>0</v>
      </c>
      <c r="Z11" s="107"/>
      <c r="AA11" s="46">
        <f t="shared" si="4"/>
        <v>0</v>
      </c>
    </row>
    <row r="12" spans="1:31">
      <c r="A12" s="120"/>
      <c r="B12" s="86">
        <v>45</v>
      </c>
      <c r="C12" s="4"/>
      <c r="D12" s="10" t="s">
        <v>64</v>
      </c>
      <c r="E12" s="1" t="s">
        <v>135</v>
      </c>
      <c r="F12" s="1" t="s">
        <v>196</v>
      </c>
      <c r="G12" s="33">
        <f>I12+K12+M12+O12+Q12+S12+U12+W12+Y12+AA12</f>
        <v>18</v>
      </c>
      <c r="H12" s="110"/>
      <c r="I12" s="101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"/>
      <c r="K12" s="101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7"/>
      <c r="M12" s="101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"/>
      <c r="O12" s="101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7">
        <v>3</v>
      </c>
      <c r="Q12" s="101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"/>
      <c r="S12" s="101">
        <f t="shared" si="0"/>
        <v>0</v>
      </c>
      <c r="T12" s="4"/>
      <c r="U12" s="101">
        <f t="shared" si="1"/>
        <v>0</v>
      </c>
      <c r="V12" s="4"/>
      <c r="W12" s="101">
        <f t="shared" si="2"/>
        <v>0</v>
      </c>
      <c r="X12" s="114"/>
      <c r="Y12" s="46">
        <f t="shared" si="3"/>
        <v>0</v>
      </c>
      <c r="Z12" s="107"/>
      <c r="AA12" s="46">
        <f t="shared" si="4"/>
        <v>0</v>
      </c>
      <c r="AC12"/>
      <c r="AD12"/>
      <c r="AE12"/>
    </row>
    <row r="13" spans="1:31">
      <c r="A13" s="120"/>
      <c r="B13" s="162"/>
      <c r="C13" s="4"/>
      <c r="D13" s="10" t="s">
        <v>64</v>
      </c>
      <c r="E13" s="64"/>
      <c r="F13" s="64"/>
      <c r="G13" s="33">
        <f t="shared" ref="G13:G19" si="5">I13+K13+M13+O13+Q13+S13+U13+W13+Y13+AA13</f>
        <v>0</v>
      </c>
      <c r="H13" s="110"/>
      <c r="I13" s="101">
        <f t="shared" ref="I13:I19" si="6"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101">
        <f t="shared" ref="K13:K19" si="7"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7"/>
      <c r="M13" s="101">
        <f t="shared" ref="M13:M19" si="8"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101">
        <f t="shared" ref="O13:O19" si="9"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7"/>
      <c r="Q13" s="101">
        <f t="shared" ref="Q13:Q19" si="10"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"/>
      <c r="S13" s="101">
        <f t="shared" si="0"/>
        <v>0</v>
      </c>
      <c r="T13" s="4"/>
      <c r="U13" s="101">
        <f t="shared" si="1"/>
        <v>0</v>
      </c>
      <c r="V13" s="4"/>
      <c r="W13" s="101">
        <f t="shared" si="2"/>
        <v>0</v>
      </c>
      <c r="X13" s="114"/>
      <c r="Y13" s="46">
        <f t="shared" si="3"/>
        <v>0</v>
      </c>
      <c r="Z13" s="107"/>
      <c r="AA13" s="46">
        <f t="shared" si="4"/>
        <v>0</v>
      </c>
    </row>
    <row r="14" spans="1:31">
      <c r="A14" s="120"/>
      <c r="B14" s="162"/>
      <c r="C14" s="4"/>
      <c r="D14" s="10" t="s">
        <v>64</v>
      </c>
      <c r="E14" s="64"/>
      <c r="F14" s="64"/>
      <c r="G14" s="33">
        <f t="shared" si="5"/>
        <v>0</v>
      </c>
      <c r="H14" s="104"/>
      <c r="I14" s="101">
        <f t="shared" si="6"/>
        <v>0</v>
      </c>
      <c r="J14" s="1"/>
      <c r="K14" s="101">
        <f t="shared" si="7"/>
        <v>0</v>
      </c>
      <c r="L14" s="107"/>
      <c r="M14" s="101">
        <f t="shared" si="8"/>
        <v>0</v>
      </c>
      <c r="N14" s="1"/>
      <c r="O14" s="101">
        <f t="shared" si="9"/>
        <v>0</v>
      </c>
      <c r="P14" s="107"/>
      <c r="Q14" s="101">
        <f t="shared" si="10"/>
        <v>0</v>
      </c>
      <c r="R14" s="1"/>
      <c r="S14" s="101">
        <f t="shared" si="0"/>
        <v>0</v>
      </c>
      <c r="T14" s="4"/>
      <c r="U14" s="101">
        <f t="shared" si="1"/>
        <v>0</v>
      </c>
      <c r="V14" s="4"/>
      <c r="W14" s="101">
        <f t="shared" si="2"/>
        <v>0</v>
      </c>
      <c r="X14" s="114"/>
      <c r="Y14" s="46">
        <f t="shared" si="3"/>
        <v>0</v>
      </c>
      <c r="Z14" s="107"/>
      <c r="AA14" s="46">
        <f t="shared" si="4"/>
        <v>0</v>
      </c>
    </row>
    <row r="15" spans="1:31">
      <c r="A15" s="120"/>
      <c r="B15" s="162"/>
      <c r="C15" s="4"/>
      <c r="D15" s="10" t="s">
        <v>64</v>
      </c>
      <c r="E15" s="64"/>
      <c r="F15" s="64"/>
      <c r="G15" s="33">
        <f t="shared" si="5"/>
        <v>0</v>
      </c>
      <c r="H15" s="110"/>
      <c r="I15" s="101">
        <f t="shared" si="6"/>
        <v>0</v>
      </c>
      <c r="J15" s="1"/>
      <c r="K15" s="101">
        <f t="shared" si="7"/>
        <v>0</v>
      </c>
      <c r="L15" s="107"/>
      <c r="M15" s="101">
        <f t="shared" si="8"/>
        <v>0</v>
      </c>
      <c r="N15" s="1"/>
      <c r="O15" s="101">
        <f t="shared" si="9"/>
        <v>0</v>
      </c>
      <c r="P15" s="107"/>
      <c r="Q15" s="101">
        <f t="shared" si="10"/>
        <v>0</v>
      </c>
      <c r="R15" s="1"/>
      <c r="S15" s="101">
        <f t="shared" si="0"/>
        <v>0</v>
      </c>
      <c r="T15" s="4"/>
      <c r="U15" s="101">
        <f t="shared" si="1"/>
        <v>0</v>
      </c>
      <c r="V15" s="4"/>
      <c r="W15" s="101">
        <f t="shared" si="2"/>
        <v>0</v>
      </c>
      <c r="X15" s="114"/>
      <c r="Y15" s="46">
        <f t="shared" si="3"/>
        <v>0</v>
      </c>
      <c r="Z15" s="107"/>
      <c r="AA15" s="46">
        <f t="shared" si="4"/>
        <v>0</v>
      </c>
    </row>
    <row r="16" spans="1:31">
      <c r="A16" s="120"/>
      <c r="B16" s="162"/>
      <c r="C16" s="10"/>
      <c r="D16" s="10" t="s">
        <v>64</v>
      </c>
      <c r="E16" s="64"/>
      <c r="F16" s="64"/>
      <c r="G16" s="33">
        <f t="shared" si="5"/>
        <v>0</v>
      </c>
      <c r="H16" s="110"/>
      <c r="I16" s="101">
        <f t="shared" si="6"/>
        <v>0</v>
      </c>
      <c r="J16" s="4"/>
      <c r="K16" s="101">
        <f t="shared" si="7"/>
        <v>0</v>
      </c>
      <c r="L16" s="104"/>
      <c r="M16" s="101">
        <f t="shared" si="8"/>
        <v>0</v>
      </c>
      <c r="N16" s="4"/>
      <c r="O16" s="101">
        <f t="shared" si="9"/>
        <v>0</v>
      </c>
      <c r="P16" s="107"/>
      <c r="Q16" s="101">
        <f t="shared" si="10"/>
        <v>0</v>
      </c>
      <c r="R16" s="94"/>
      <c r="S16" s="101">
        <f t="shared" si="0"/>
        <v>0</v>
      </c>
      <c r="T16" s="4"/>
      <c r="U16" s="101">
        <f t="shared" si="1"/>
        <v>0</v>
      </c>
      <c r="V16" s="96"/>
      <c r="W16" s="101">
        <f t="shared" si="2"/>
        <v>0</v>
      </c>
      <c r="X16" s="114"/>
      <c r="Y16" s="46">
        <f t="shared" si="3"/>
        <v>0</v>
      </c>
      <c r="Z16" s="107"/>
      <c r="AA16" s="46">
        <f t="shared" si="4"/>
        <v>0</v>
      </c>
    </row>
    <row r="17" spans="1:27">
      <c r="A17" s="120"/>
      <c r="B17" s="162"/>
      <c r="C17" s="4"/>
      <c r="D17" s="10" t="s">
        <v>64</v>
      </c>
      <c r="E17" s="64"/>
      <c r="F17" s="64"/>
      <c r="G17" s="33">
        <f t="shared" si="5"/>
        <v>0</v>
      </c>
      <c r="H17" s="110"/>
      <c r="I17" s="101">
        <f t="shared" si="6"/>
        <v>0</v>
      </c>
      <c r="J17" s="1"/>
      <c r="K17" s="101">
        <f t="shared" si="7"/>
        <v>0</v>
      </c>
      <c r="L17" s="107"/>
      <c r="M17" s="101">
        <f t="shared" si="8"/>
        <v>0</v>
      </c>
      <c r="N17" s="1"/>
      <c r="O17" s="101">
        <f t="shared" si="9"/>
        <v>0</v>
      </c>
      <c r="P17" s="107"/>
      <c r="Q17" s="101">
        <f t="shared" si="10"/>
        <v>0</v>
      </c>
      <c r="R17" s="1"/>
      <c r="S17" s="101">
        <f t="shared" si="0"/>
        <v>0</v>
      </c>
      <c r="T17" s="4"/>
      <c r="U17" s="101">
        <f t="shared" si="1"/>
        <v>0</v>
      </c>
      <c r="V17" s="4"/>
      <c r="W17" s="101">
        <f t="shared" si="2"/>
        <v>0</v>
      </c>
      <c r="X17" s="107"/>
      <c r="Y17" s="46">
        <f t="shared" si="3"/>
        <v>0</v>
      </c>
      <c r="Z17" s="107"/>
      <c r="AA17" s="46">
        <f t="shared" si="4"/>
        <v>0</v>
      </c>
    </row>
    <row r="18" spans="1:27">
      <c r="A18" s="120"/>
      <c r="B18" s="162"/>
      <c r="C18" s="4"/>
      <c r="D18" s="10" t="s">
        <v>64</v>
      </c>
      <c r="E18" s="64"/>
      <c r="F18" s="64"/>
      <c r="G18" s="33">
        <f t="shared" si="5"/>
        <v>0</v>
      </c>
      <c r="H18" s="110"/>
      <c r="I18" s="101">
        <f t="shared" si="6"/>
        <v>0</v>
      </c>
      <c r="J18" s="1"/>
      <c r="K18" s="101">
        <f t="shared" si="7"/>
        <v>0</v>
      </c>
      <c r="L18" s="107"/>
      <c r="M18" s="101">
        <f t="shared" si="8"/>
        <v>0</v>
      </c>
      <c r="N18" s="1"/>
      <c r="O18" s="101">
        <f t="shared" si="9"/>
        <v>0</v>
      </c>
      <c r="P18" s="107"/>
      <c r="Q18" s="101">
        <f t="shared" si="10"/>
        <v>0</v>
      </c>
      <c r="R18" s="1"/>
      <c r="S18" s="101">
        <f t="shared" si="0"/>
        <v>0</v>
      </c>
      <c r="T18" s="4"/>
      <c r="U18" s="101">
        <f t="shared" si="1"/>
        <v>0</v>
      </c>
      <c r="V18" s="4"/>
      <c r="W18" s="101">
        <f t="shared" si="2"/>
        <v>0</v>
      </c>
      <c r="X18" s="114"/>
      <c r="Y18" s="46">
        <f t="shared" si="3"/>
        <v>0</v>
      </c>
      <c r="Z18" s="107"/>
      <c r="AA18" s="46">
        <f t="shared" si="4"/>
        <v>0</v>
      </c>
    </row>
    <row r="19" spans="1:27">
      <c r="A19" s="120"/>
      <c r="B19" s="162"/>
      <c r="C19" s="4"/>
      <c r="D19" s="10" t="s">
        <v>64</v>
      </c>
      <c r="E19" s="64"/>
      <c r="F19" s="64"/>
      <c r="G19" s="33">
        <f t="shared" si="5"/>
        <v>0</v>
      </c>
      <c r="H19" s="110"/>
      <c r="I19" s="101">
        <f t="shared" si="6"/>
        <v>0</v>
      </c>
      <c r="J19" s="1"/>
      <c r="K19" s="101">
        <f t="shared" si="7"/>
        <v>0</v>
      </c>
      <c r="L19" s="107"/>
      <c r="M19" s="101">
        <f t="shared" si="8"/>
        <v>0</v>
      </c>
      <c r="N19" s="1"/>
      <c r="O19" s="101">
        <f t="shared" si="9"/>
        <v>0</v>
      </c>
      <c r="P19" s="107"/>
      <c r="Q19" s="101">
        <f t="shared" si="10"/>
        <v>0</v>
      </c>
      <c r="R19" s="1"/>
      <c r="S19" s="101">
        <f t="shared" si="0"/>
        <v>0</v>
      </c>
      <c r="T19" s="4"/>
      <c r="U19" s="101">
        <f t="shared" si="1"/>
        <v>0</v>
      </c>
      <c r="V19" s="4"/>
      <c r="W19" s="101">
        <f t="shared" si="2"/>
        <v>0</v>
      </c>
      <c r="X19" s="107"/>
      <c r="Y19" s="46">
        <f t="shared" si="3"/>
        <v>0</v>
      </c>
      <c r="Z19" s="107"/>
      <c r="AA19" s="46">
        <f t="shared" si="4"/>
        <v>0</v>
      </c>
    </row>
    <row r="21" spans="1:27">
      <c r="A21" s="170" t="s">
        <v>79</v>
      </c>
      <c r="B21" s="170"/>
      <c r="C21" s="170"/>
      <c r="D21" s="170"/>
      <c r="E21" s="170"/>
      <c r="F21" s="170"/>
      <c r="G21" s="170"/>
    </row>
    <row r="22" spans="1:27">
      <c r="A22" s="171" t="s">
        <v>74</v>
      </c>
      <c r="B22" s="171"/>
      <c r="C22" s="171"/>
      <c r="D22" s="171"/>
      <c r="E22" s="171"/>
      <c r="F22" s="171"/>
      <c r="G22" s="171"/>
    </row>
    <row r="23" spans="1:27">
      <c r="A23" s="167" t="s">
        <v>111</v>
      </c>
      <c r="B23" s="167"/>
      <c r="C23" s="167"/>
      <c r="D23" s="167"/>
      <c r="E23" s="167"/>
      <c r="F23" s="167"/>
      <c r="G23" s="167"/>
    </row>
  </sheetData>
  <sortState ref="A10:Q12">
    <sortCondition descending="1" ref="Q10:Q12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C7" zoomScale="70" zoomScaleNormal="70" workbookViewId="0">
      <selection activeCell="H10" sqref="H10:H17"/>
    </sheetView>
  </sheetViews>
  <sheetFormatPr defaultRowHeight="15.7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3"/>
      <c r="T1" s="25"/>
      <c r="U1" s="25"/>
      <c r="V1" s="25"/>
      <c r="W1" s="25"/>
      <c r="X1" s="25"/>
      <c r="Y1" s="25"/>
      <c r="Z1" s="25"/>
      <c r="AA1" s="25"/>
    </row>
    <row r="2" spans="1:32">
      <c r="A2" s="6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2">
      <c r="A3" s="6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32">
      <c r="A4" s="6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2">
      <c r="A5" s="6"/>
      <c r="B5" s="25"/>
      <c r="C5" s="166" t="s">
        <v>155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5"/>
      <c r="P5" s="25"/>
      <c r="Q5" s="25"/>
      <c r="S5" s="23"/>
      <c r="T5" s="179"/>
      <c r="U5" s="180"/>
      <c r="V5" s="180"/>
      <c r="W5" s="180"/>
      <c r="X5" s="118"/>
      <c r="Y5" s="118"/>
      <c r="Z5" s="25"/>
      <c r="AA5" s="25"/>
    </row>
    <row r="6" spans="1:32">
      <c r="A6" s="6"/>
      <c r="B6" s="25"/>
      <c r="C6" s="25"/>
      <c r="D6" s="25"/>
      <c r="E6" s="25"/>
      <c r="F6" s="25"/>
      <c r="G6" s="25"/>
      <c r="H6" s="23"/>
      <c r="I6" s="24"/>
      <c r="J6" s="39"/>
      <c r="K6" s="37"/>
      <c r="L6" s="25"/>
      <c r="M6" s="25"/>
      <c r="N6" s="23"/>
      <c r="O6" s="24"/>
      <c r="P6" s="39"/>
      <c r="Q6" s="24"/>
      <c r="R6" s="23"/>
      <c r="S6" s="23"/>
      <c r="T6" s="23"/>
      <c r="U6" s="23"/>
      <c r="V6" s="65"/>
      <c r="W6" s="23"/>
      <c r="X6" s="23"/>
      <c r="Y6" s="23"/>
      <c r="Z6" s="65"/>
      <c r="AA6" s="23"/>
    </row>
    <row r="7" spans="1:32">
      <c r="A7" s="8" t="s">
        <v>75</v>
      </c>
      <c r="B7" s="3" t="s">
        <v>3</v>
      </c>
      <c r="C7" s="80" t="s">
        <v>88</v>
      </c>
      <c r="D7" s="3" t="s">
        <v>2</v>
      </c>
      <c r="E7" s="5" t="s">
        <v>8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>
      <c r="A9" s="85"/>
      <c r="B9" s="66"/>
      <c r="C9" s="66"/>
      <c r="D9" s="66"/>
      <c r="E9" s="89"/>
      <c r="F9" s="89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32" ht="15.75" customHeight="1">
      <c r="A10" s="120"/>
      <c r="B10" s="86">
        <v>46</v>
      </c>
      <c r="C10" s="4"/>
      <c r="D10" s="4" t="s">
        <v>65</v>
      </c>
      <c r="E10" s="7" t="s">
        <v>112</v>
      </c>
      <c r="F10" s="7" t="s">
        <v>113</v>
      </c>
      <c r="G10" s="33">
        <f t="shared" ref="G10:G17" si="0">I10+K10+M10+O10+Q10+S10+U10+W10+Y10+AA10</f>
        <v>69</v>
      </c>
      <c r="H10" s="110">
        <v>1</v>
      </c>
      <c r="I10" s="101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6">
        <v>1</v>
      </c>
      <c r="K10" s="101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/>
      <c r="M10" s="101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5">
        <v>1</v>
      </c>
      <c r="O10" s="101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6"/>
      <c r="Q10" s="101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4"/>
      <c r="S10" s="101">
        <f t="shared" ref="S10:S17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1">
        <f t="shared" ref="U10:U17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101">
        <f t="shared" ref="W10:W1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46">
        <f t="shared" ref="Y10:Y1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6">
        <f t="shared" ref="AA10:AA17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>
      <c r="A11" s="120"/>
      <c r="B11" s="162">
        <v>754</v>
      </c>
      <c r="C11" s="4"/>
      <c r="D11" s="4" t="s">
        <v>65</v>
      </c>
      <c r="E11" s="7" t="s">
        <v>70</v>
      </c>
      <c r="F11" s="7" t="s">
        <v>71</v>
      </c>
      <c r="G11" s="33">
        <f t="shared" si="0"/>
        <v>60</v>
      </c>
      <c r="H11" s="110">
        <v>2</v>
      </c>
      <c r="I11" s="9">
        <f t="shared" si="1"/>
        <v>20</v>
      </c>
      <c r="J11" s="96">
        <v>2</v>
      </c>
      <c r="K11" s="9">
        <f t="shared" si="2"/>
        <v>20</v>
      </c>
      <c r="L11" s="94"/>
      <c r="M11" s="9">
        <f t="shared" si="3"/>
        <v>0</v>
      </c>
      <c r="N11" s="95">
        <v>2</v>
      </c>
      <c r="O11" s="9">
        <f t="shared" si="4"/>
        <v>20</v>
      </c>
      <c r="P11" s="96"/>
      <c r="Q11" s="9">
        <f t="shared" si="5"/>
        <v>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14"/>
      <c r="Y11" s="46">
        <f t="shared" si="9"/>
        <v>0</v>
      </c>
      <c r="Z11" s="9"/>
      <c r="AA11" s="34">
        <f t="shared" si="10"/>
        <v>0</v>
      </c>
    </row>
    <row r="12" spans="1:32" s="12" customFormat="1">
      <c r="A12" s="120"/>
      <c r="B12" s="162"/>
      <c r="C12" s="4"/>
      <c r="D12" s="4" t="s">
        <v>65</v>
      </c>
      <c r="E12" s="11"/>
      <c r="F12" s="11"/>
      <c r="G12" s="33">
        <f t="shared" si="0"/>
        <v>0</v>
      </c>
      <c r="H12" s="110"/>
      <c r="I12" s="9">
        <f t="shared" si="1"/>
        <v>0</v>
      </c>
      <c r="J12" s="4"/>
      <c r="K12" s="9">
        <f t="shared" si="2"/>
        <v>0</v>
      </c>
      <c r="L12" s="10"/>
      <c r="M12" s="9">
        <f t="shared" si="3"/>
        <v>0</v>
      </c>
      <c r="N12" s="4"/>
      <c r="O12" s="9">
        <f t="shared" si="4"/>
        <v>0</v>
      </c>
      <c r="P12" s="96"/>
      <c r="Q12" s="9">
        <f t="shared" si="5"/>
        <v>0</v>
      </c>
      <c r="R12" s="94"/>
      <c r="S12" s="9">
        <f t="shared" si="6"/>
        <v>0</v>
      </c>
      <c r="T12" s="9"/>
      <c r="U12" s="9">
        <f t="shared" si="7"/>
        <v>0</v>
      </c>
      <c r="V12" s="94"/>
      <c r="W12" s="9">
        <f t="shared" si="8"/>
        <v>0</v>
      </c>
      <c r="X12" s="114"/>
      <c r="Y12" s="46">
        <f t="shared" si="9"/>
        <v>0</v>
      </c>
      <c r="Z12" s="9"/>
      <c r="AA12" s="34">
        <f t="shared" si="10"/>
        <v>0</v>
      </c>
      <c r="AB12" s="6"/>
      <c r="AC12" s="6"/>
      <c r="AD12" s="6"/>
      <c r="AE12" s="6"/>
      <c r="AF12" s="6"/>
    </row>
    <row r="13" spans="1:32">
      <c r="A13" s="120"/>
      <c r="B13" s="162"/>
      <c r="C13" s="10"/>
      <c r="D13" s="4" t="s">
        <v>65</v>
      </c>
      <c r="E13" s="11"/>
      <c r="F13" s="11"/>
      <c r="G13" s="33">
        <f t="shared" si="0"/>
        <v>0</v>
      </c>
      <c r="H13" s="110"/>
      <c r="I13" s="101">
        <f t="shared" si="1"/>
        <v>0</v>
      </c>
      <c r="J13" s="96"/>
      <c r="K13" s="101">
        <f t="shared" si="2"/>
        <v>0</v>
      </c>
      <c r="L13" s="94"/>
      <c r="M13" s="101">
        <f t="shared" si="3"/>
        <v>0</v>
      </c>
      <c r="N13" s="95"/>
      <c r="O13" s="101">
        <f t="shared" si="4"/>
        <v>0</v>
      </c>
      <c r="P13" s="96"/>
      <c r="Q13" s="101">
        <f t="shared" si="5"/>
        <v>0</v>
      </c>
      <c r="R13" s="94"/>
      <c r="S13" s="101">
        <f t="shared" si="6"/>
        <v>0</v>
      </c>
      <c r="T13" s="9"/>
      <c r="U13" s="101">
        <f t="shared" si="7"/>
        <v>0</v>
      </c>
      <c r="V13" s="94"/>
      <c r="W13" s="101">
        <f t="shared" si="8"/>
        <v>0</v>
      </c>
      <c r="X13" s="114"/>
      <c r="Y13" s="46">
        <f t="shared" si="9"/>
        <v>0</v>
      </c>
      <c r="Z13" s="9"/>
      <c r="AA13" s="46">
        <f t="shared" si="10"/>
        <v>0</v>
      </c>
    </row>
    <row r="14" spans="1:32">
      <c r="A14" s="120"/>
      <c r="B14" s="162"/>
      <c r="C14" s="10"/>
      <c r="D14" s="4" t="s">
        <v>65</v>
      </c>
      <c r="E14" s="11"/>
      <c r="F14" s="11"/>
      <c r="G14" s="33">
        <f t="shared" si="0"/>
        <v>0</v>
      </c>
      <c r="H14" s="104"/>
      <c r="I14" s="101">
        <f t="shared" si="1"/>
        <v>0</v>
      </c>
      <c r="J14" s="4"/>
      <c r="K14" s="101">
        <f t="shared" si="2"/>
        <v>0</v>
      </c>
      <c r="L14" s="94"/>
      <c r="M14" s="101">
        <f t="shared" si="3"/>
        <v>0</v>
      </c>
      <c r="N14" s="4"/>
      <c r="O14" s="101">
        <f t="shared" si="4"/>
        <v>0</v>
      </c>
      <c r="P14" s="4"/>
      <c r="Q14" s="101">
        <f t="shared" si="5"/>
        <v>0</v>
      </c>
      <c r="R14" s="94"/>
      <c r="S14" s="101">
        <f t="shared" si="6"/>
        <v>0</v>
      </c>
      <c r="T14" s="4"/>
      <c r="U14" s="101">
        <f t="shared" si="7"/>
        <v>0</v>
      </c>
      <c r="V14" s="94"/>
      <c r="W14" s="101">
        <f t="shared" si="8"/>
        <v>0</v>
      </c>
      <c r="X14" s="114"/>
      <c r="Y14" s="46">
        <f t="shared" si="9"/>
        <v>0</v>
      </c>
      <c r="Z14" s="4"/>
      <c r="AA14" s="46">
        <f t="shared" si="10"/>
        <v>0</v>
      </c>
      <c r="AC14"/>
      <c r="AD14"/>
      <c r="AE14"/>
    </row>
    <row r="15" spans="1:32">
      <c r="A15" s="120"/>
      <c r="B15" s="162"/>
      <c r="C15" s="10"/>
      <c r="D15" s="4" t="s">
        <v>65</v>
      </c>
      <c r="E15" s="11"/>
      <c r="F15" s="11"/>
      <c r="G15" s="33">
        <f t="shared" si="0"/>
        <v>0</v>
      </c>
      <c r="H15" s="110"/>
      <c r="I15" s="101">
        <f t="shared" si="1"/>
        <v>0</v>
      </c>
      <c r="J15" s="96"/>
      <c r="K15" s="101">
        <f t="shared" si="2"/>
        <v>0</v>
      </c>
      <c r="L15" s="94"/>
      <c r="M15" s="101">
        <f t="shared" si="3"/>
        <v>0</v>
      </c>
      <c r="N15" s="95"/>
      <c r="O15" s="101">
        <f t="shared" si="4"/>
        <v>0</v>
      </c>
      <c r="P15" s="96"/>
      <c r="Q15" s="101">
        <f t="shared" si="5"/>
        <v>0</v>
      </c>
      <c r="R15" s="94"/>
      <c r="S15" s="101">
        <f t="shared" si="6"/>
        <v>0</v>
      </c>
      <c r="T15" s="9"/>
      <c r="U15" s="101">
        <f t="shared" si="7"/>
        <v>0</v>
      </c>
      <c r="V15" s="94"/>
      <c r="W15" s="101">
        <f t="shared" si="8"/>
        <v>0</v>
      </c>
      <c r="X15" s="107"/>
      <c r="Y15" s="46">
        <f t="shared" si="9"/>
        <v>0</v>
      </c>
      <c r="Z15" s="9"/>
      <c r="AA15" s="46">
        <f t="shared" si="10"/>
        <v>0</v>
      </c>
      <c r="AC15"/>
      <c r="AD15"/>
      <c r="AE15"/>
    </row>
    <row r="16" spans="1:32">
      <c r="A16" s="120"/>
      <c r="B16" s="162"/>
      <c r="C16" s="10"/>
      <c r="D16" s="4" t="s">
        <v>65</v>
      </c>
      <c r="E16" s="11"/>
      <c r="F16" s="11"/>
      <c r="G16" s="33">
        <f t="shared" si="0"/>
        <v>0</v>
      </c>
      <c r="H16" s="110"/>
      <c r="I16" s="9">
        <f t="shared" si="1"/>
        <v>0</v>
      </c>
      <c r="J16" s="96"/>
      <c r="K16" s="9">
        <f t="shared" si="2"/>
        <v>0</v>
      </c>
      <c r="L16" s="94"/>
      <c r="M16" s="9">
        <f t="shared" si="3"/>
        <v>0</v>
      </c>
      <c r="N16" s="95"/>
      <c r="O16" s="9">
        <f t="shared" si="4"/>
        <v>0</v>
      </c>
      <c r="P16" s="96"/>
      <c r="Q16" s="9">
        <f t="shared" si="5"/>
        <v>0</v>
      </c>
      <c r="R16" s="94"/>
      <c r="S16" s="9">
        <f t="shared" si="6"/>
        <v>0</v>
      </c>
      <c r="T16" s="9"/>
      <c r="U16" s="9">
        <f t="shared" si="7"/>
        <v>0</v>
      </c>
      <c r="V16" s="94"/>
      <c r="W16" s="9">
        <f t="shared" si="8"/>
        <v>0</v>
      </c>
      <c r="X16" s="114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162"/>
      <c r="C17" s="10"/>
      <c r="D17" s="4" t="s">
        <v>65</v>
      </c>
      <c r="E17" s="11"/>
      <c r="F17" s="11"/>
      <c r="G17" s="33">
        <f t="shared" si="0"/>
        <v>0</v>
      </c>
      <c r="H17" s="110"/>
      <c r="I17" s="9">
        <f t="shared" si="1"/>
        <v>0</v>
      </c>
      <c r="J17" s="96"/>
      <c r="K17" s="9">
        <f t="shared" si="2"/>
        <v>0</v>
      </c>
      <c r="L17" s="94"/>
      <c r="M17" s="9">
        <f t="shared" si="3"/>
        <v>0</v>
      </c>
      <c r="N17" s="95"/>
      <c r="O17" s="9">
        <f t="shared" si="4"/>
        <v>0</v>
      </c>
      <c r="P17" s="96"/>
      <c r="Q17" s="9">
        <f t="shared" si="5"/>
        <v>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114"/>
      <c r="Y17" s="46">
        <f t="shared" si="9"/>
        <v>0</v>
      </c>
      <c r="Z17" s="9"/>
      <c r="AA17" s="34">
        <f t="shared" si="10"/>
        <v>0</v>
      </c>
    </row>
    <row r="19" spans="1:27">
      <c r="A19" s="170" t="s">
        <v>79</v>
      </c>
      <c r="B19" s="170"/>
      <c r="C19" s="170"/>
      <c r="D19" s="170"/>
      <c r="E19" s="170"/>
      <c r="F19" s="170"/>
      <c r="G19" s="170"/>
    </row>
    <row r="20" spans="1:27">
      <c r="A20" s="171" t="s">
        <v>74</v>
      </c>
      <c r="B20" s="171"/>
      <c r="C20" s="171"/>
      <c r="D20" s="171"/>
      <c r="E20" s="171"/>
      <c r="F20" s="171"/>
      <c r="G20" s="171"/>
    </row>
    <row r="21" spans="1:27">
      <c r="A21" s="167" t="s">
        <v>111</v>
      </c>
      <c r="B21" s="167"/>
      <c r="C21" s="167"/>
      <c r="D21" s="167"/>
      <c r="E21" s="167"/>
      <c r="F21" s="167"/>
      <c r="G21" s="167"/>
    </row>
  </sheetData>
  <sortState ref="B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"/>
  <sheetViews>
    <sheetView zoomScale="70" zoomScaleNormal="70" workbookViewId="0">
      <selection activeCell="Q27" sqref="Q27"/>
    </sheetView>
  </sheetViews>
  <sheetFormatPr defaultRowHeight="15.7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88"/>
      <c r="M1" s="25"/>
      <c r="N1" s="25"/>
      <c r="O1" s="25"/>
      <c r="P1" s="25"/>
      <c r="Q1" s="25"/>
      <c r="R1" s="25"/>
      <c r="S1" s="23"/>
      <c r="T1" s="25"/>
      <c r="U1" s="25"/>
      <c r="V1" s="25"/>
      <c r="W1" s="25"/>
      <c r="X1" s="25"/>
      <c r="Y1" s="25"/>
      <c r="Z1" s="25"/>
      <c r="AA1" s="25"/>
    </row>
    <row r="2" spans="1:32">
      <c r="A2" s="6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88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2">
      <c r="A3" s="6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8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32">
      <c r="A4" s="6"/>
      <c r="B4" s="25"/>
      <c r="C4" s="28"/>
      <c r="D4" s="25"/>
      <c r="E4" s="25"/>
      <c r="F4" s="25"/>
      <c r="G4" s="25"/>
      <c r="H4" s="25"/>
      <c r="I4" s="25"/>
      <c r="J4" s="25"/>
      <c r="K4" s="25"/>
      <c r="L4" s="13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2">
      <c r="A5" s="6"/>
      <c r="B5" s="25"/>
      <c r="C5" s="166" t="s">
        <v>156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5"/>
      <c r="P5" s="25"/>
      <c r="Q5" s="25"/>
      <c r="S5" s="23"/>
      <c r="T5" s="179"/>
      <c r="U5" s="180"/>
      <c r="V5" s="180"/>
      <c r="W5" s="180"/>
      <c r="X5" s="118"/>
      <c r="Y5" s="118"/>
      <c r="Z5" s="25"/>
      <c r="AA5" s="25"/>
    </row>
    <row r="6" spans="1:32">
      <c r="A6" s="6"/>
      <c r="B6" s="25"/>
      <c r="C6" s="25"/>
      <c r="D6" s="23"/>
      <c r="E6" s="25"/>
      <c r="F6" s="25"/>
      <c r="G6" s="25"/>
      <c r="H6" s="25"/>
      <c r="I6" s="25"/>
      <c r="J6" s="25"/>
      <c r="K6" s="25"/>
      <c r="L6" s="88"/>
      <c r="M6" s="25"/>
      <c r="N6" s="25"/>
      <c r="O6" s="25"/>
      <c r="P6" s="25"/>
      <c r="Q6" s="25"/>
      <c r="R6" s="23"/>
      <c r="S6" s="23"/>
      <c r="T6" s="23"/>
      <c r="U6" s="23"/>
      <c r="V6" s="65"/>
      <c r="W6" s="23"/>
      <c r="X6" s="23"/>
      <c r="Y6" s="23"/>
      <c r="Z6" s="65"/>
      <c r="AA6" s="23"/>
    </row>
    <row r="7" spans="1:32">
      <c r="A7" s="6"/>
      <c r="B7" s="25"/>
      <c r="C7" s="25"/>
      <c r="D7" s="25"/>
      <c r="E7" s="25"/>
      <c r="F7" s="25"/>
      <c r="G7" s="25"/>
      <c r="H7" s="23"/>
      <c r="I7" s="24"/>
      <c r="J7" s="39"/>
      <c r="K7" s="37"/>
      <c r="L7" s="88"/>
      <c r="M7" s="25"/>
      <c r="N7" s="23"/>
      <c r="O7" s="24"/>
      <c r="P7" s="39"/>
      <c r="Q7" s="24"/>
      <c r="R7" s="23"/>
      <c r="S7" s="23"/>
      <c r="T7" s="23"/>
      <c r="U7" s="23"/>
      <c r="V7" s="65"/>
      <c r="W7" s="23"/>
      <c r="X7" s="23"/>
      <c r="Y7" s="23"/>
      <c r="Z7" s="65"/>
      <c r="AA7" s="23"/>
    </row>
    <row r="8" spans="1:32" ht="31.5">
      <c r="A8" s="8" t="s">
        <v>75</v>
      </c>
      <c r="B8" s="3" t="s">
        <v>3</v>
      </c>
      <c r="C8" s="80" t="s">
        <v>88</v>
      </c>
      <c r="D8" s="3" t="s">
        <v>2</v>
      </c>
      <c r="E8" s="5" t="s">
        <v>8</v>
      </c>
      <c r="F8" s="5" t="s">
        <v>7</v>
      </c>
      <c r="G8" s="3" t="s">
        <v>26</v>
      </c>
      <c r="H8" s="172">
        <v>44709</v>
      </c>
      <c r="I8" s="176"/>
      <c r="J8" s="172">
        <v>44716</v>
      </c>
      <c r="K8" s="176"/>
      <c r="L8" s="172">
        <v>44723</v>
      </c>
      <c r="M8" s="176"/>
      <c r="N8" s="172">
        <v>44730</v>
      </c>
      <c r="O8" s="176"/>
      <c r="P8" s="172">
        <v>44737</v>
      </c>
      <c r="Q8" s="176"/>
      <c r="R8" s="172">
        <v>44744</v>
      </c>
      <c r="S8" s="176"/>
      <c r="T8" s="175">
        <v>44758</v>
      </c>
      <c r="U8" s="176"/>
      <c r="V8" s="175">
        <v>44772</v>
      </c>
      <c r="W8" s="176"/>
      <c r="X8" s="175">
        <v>44793</v>
      </c>
      <c r="Y8" s="176"/>
      <c r="Z8" s="168">
        <v>44814</v>
      </c>
      <c r="AA8" s="169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>
      <c r="A10" s="85"/>
      <c r="B10" s="66"/>
      <c r="C10" s="66"/>
      <c r="D10" s="66"/>
      <c r="E10" s="32"/>
      <c r="F10" s="32"/>
      <c r="G10" s="32"/>
      <c r="H10" s="34" t="s">
        <v>27</v>
      </c>
      <c r="I10" s="34" t="s">
        <v>28</v>
      </c>
      <c r="J10" s="34" t="s">
        <v>27</v>
      </c>
      <c r="K10" s="34" t="s">
        <v>28</v>
      </c>
      <c r="L10" s="34" t="s">
        <v>27</v>
      </c>
      <c r="M10" s="34" t="s">
        <v>28</v>
      </c>
      <c r="N10" s="34" t="s">
        <v>27</v>
      </c>
      <c r="O10" s="34" t="s">
        <v>28</v>
      </c>
      <c r="P10" s="34" t="s">
        <v>27</v>
      </c>
      <c r="Q10" s="34" t="s">
        <v>28</v>
      </c>
      <c r="R10" s="34" t="s">
        <v>27</v>
      </c>
      <c r="S10" s="34" t="s">
        <v>28</v>
      </c>
      <c r="T10" s="34" t="s">
        <v>27</v>
      </c>
      <c r="U10" s="34" t="s">
        <v>28</v>
      </c>
      <c r="V10" s="34" t="s">
        <v>27</v>
      </c>
      <c r="W10" s="34" t="s">
        <v>28</v>
      </c>
      <c r="X10" s="103" t="s">
        <v>27</v>
      </c>
      <c r="Y10" s="34" t="s">
        <v>28</v>
      </c>
      <c r="Z10" s="34" t="s">
        <v>27</v>
      </c>
      <c r="AA10" s="34" t="s">
        <v>28</v>
      </c>
    </row>
    <row r="11" spans="1:32">
      <c r="A11" s="120"/>
      <c r="B11" s="86">
        <v>8</v>
      </c>
      <c r="C11" s="4"/>
      <c r="D11" s="4" t="s">
        <v>66</v>
      </c>
      <c r="E11" s="64" t="s">
        <v>77</v>
      </c>
      <c r="F11" s="64" t="s">
        <v>78</v>
      </c>
      <c r="G11" s="90">
        <f>I11+K11+M11+O11+Q11+S11+U11+W11+Y11+AA11</f>
        <v>69</v>
      </c>
      <c r="H11" s="96">
        <v>1</v>
      </c>
      <c r="I11" s="145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6">
        <v>1</v>
      </c>
      <c r="K11" s="101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4"/>
      <c r="M11" s="101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5">
        <v>1</v>
      </c>
      <c r="O11" s="101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6"/>
      <c r="Q11" s="101">
        <f t="shared" ref="Q11:Q18" si="0"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4"/>
      <c r="S11" s="101">
        <f t="shared" ref="S11:S18" si="1"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1">
        <f t="shared" ref="U11:U18" si="2"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4"/>
      <c r="W11" s="101">
        <f t="shared" ref="W11:W18" si="3"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4"/>
      <c r="Y11" s="46">
        <f t="shared" ref="Y11:Y18" si="4"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101">
        <f t="shared" ref="AA11:AA18" si="5"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>
      <c r="A12" s="120"/>
      <c r="B12" s="86">
        <v>16</v>
      </c>
      <c r="C12" s="10"/>
      <c r="D12" s="4" t="s">
        <v>66</v>
      </c>
      <c r="E12" s="1" t="s">
        <v>131</v>
      </c>
      <c r="F12" s="1" t="s">
        <v>132</v>
      </c>
      <c r="G12" s="90">
        <f>I12+K12+M12+O12+Q12+S12+U12+W12+Y12+AA12</f>
        <v>60</v>
      </c>
      <c r="H12" s="96">
        <v>2</v>
      </c>
      <c r="I12" s="145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6">
        <v>2</v>
      </c>
      <c r="K12" s="101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94"/>
      <c r="M12" s="101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5">
        <v>2</v>
      </c>
      <c r="O12" s="101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6"/>
      <c r="Q12" s="101">
        <f t="shared" si="0"/>
        <v>0</v>
      </c>
      <c r="R12" s="94"/>
      <c r="S12" s="101">
        <f t="shared" si="1"/>
        <v>0</v>
      </c>
      <c r="T12" s="9"/>
      <c r="U12" s="101">
        <f t="shared" si="2"/>
        <v>0</v>
      </c>
      <c r="V12" s="94"/>
      <c r="W12" s="101">
        <f t="shared" si="3"/>
        <v>0</v>
      </c>
      <c r="X12" s="114"/>
      <c r="Y12" s="46">
        <f t="shared" si="4"/>
        <v>0</v>
      </c>
      <c r="Z12" s="9"/>
      <c r="AA12" s="101">
        <f t="shared" si="5"/>
        <v>0</v>
      </c>
    </row>
    <row r="13" spans="1:32" s="12" customFormat="1">
      <c r="A13" s="120"/>
      <c r="B13" s="86">
        <v>46</v>
      </c>
      <c r="C13" s="10"/>
      <c r="D13" s="4" t="s">
        <v>66</v>
      </c>
      <c r="E13" s="1" t="s">
        <v>112</v>
      </c>
      <c r="F13" s="1" t="s">
        <v>113</v>
      </c>
      <c r="G13" s="90">
        <f>I13+K13+M13+O13+Q13+S13+U13+W13+Y13+AA13</f>
        <v>36</v>
      </c>
      <c r="H13" s="96">
        <v>3</v>
      </c>
      <c r="I13" s="145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6"/>
      <c r="K13" s="101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4"/>
      <c r="M13" s="101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5">
        <v>3</v>
      </c>
      <c r="O13" s="101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96"/>
      <c r="Q13" s="101">
        <f t="shared" si="0"/>
        <v>0</v>
      </c>
      <c r="R13" s="94"/>
      <c r="S13" s="101">
        <f t="shared" si="1"/>
        <v>0</v>
      </c>
      <c r="T13" s="9"/>
      <c r="U13" s="101">
        <f t="shared" si="2"/>
        <v>0</v>
      </c>
      <c r="V13" s="94"/>
      <c r="W13" s="101">
        <f t="shared" si="3"/>
        <v>0</v>
      </c>
      <c r="X13" s="107"/>
      <c r="Y13" s="46">
        <f t="shared" si="4"/>
        <v>0</v>
      </c>
      <c r="Z13" s="9"/>
      <c r="AA13" s="101">
        <f t="shared" si="5"/>
        <v>0</v>
      </c>
      <c r="AB13" s="6"/>
      <c r="AC13"/>
      <c r="AD13"/>
      <c r="AE13"/>
      <c r="AF13" s="6"/>
    </row>
    <row r="14" spans="1:32">
      <c r="A14" s="120"/>
      <c r="B14" s="86">
        <v>68</v>
      </c>
      <c r="C14" s="10"/>
      <c r="D14" s="4" t="s">
        <v>66</v>
      </c>
      <c r="E14" s="1" t="s">
        <v>198</v>
      </c>
      <c r="F14" s="1" t="s">
        <v>199</v>
      </c>
      <c r="G14" s="90">
        <f>I14+K14+M14+O14+Q14+S14+U14+W14+Y14+AA14</f>
        <v>16</v>
      </c>
      <c r="H14" s="4">
        <v>4</v>
      </c>
      <c r="I14" s="145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/>
      <c r="K14" s="101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4"/>
      <c r="M14" s="101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1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1">
        <f t="shared" si="0"/>
        <v>0</v>
      </c>
      <c r="R14" s="94"/>
      <c r="S14" s="101">
        <f t="shared" si="1"/>
        <v>0</v>
      </c>
      <c r="T14" s="4"/>
      <c r="U14" s="101">
        <f t="shared" si="2"/>
        <v>0</v>
      </c>
      <c r="V14" s="94"/>
      <c r="W14" s="101">
        <f t="shared" si="3"/>
        <v>0</v>
      </c>
      <c r="X14" s="107"/>
      <c r="Y14" s="46">
        <f t="shared" si="4"/>
        <v>0</v>
      </c>
      <c r="Z14" s="4"/>
      <c r="AA14" s="101">
        <f t="shared" si="5"/>
        <v>0</v>
      </c>
      <c r="AC14"/>
      <c r="AD14"/>
      <c r="AE14"/>
    </row>
    <row r="15" spans="1:32">
      <c r="A15" s="120"/>
      <c r="B15" s="86"/>
      <c r="C15" s="4"/>
      <c r="D15" s="4" t="s">
        <v>66</v>
      </c>
      <c r="E15" s="11"/>
      <c r="F15" s="11"/>
      <c r="G15" s="90">
        <f t="shared" ref="G15:G18" si="6">I15+K15+M15+O15+Q15+S15+U15+W15+Y15+AA15</f>
        <v>0</v>
      </c>
      <c r="H15" s="96"/>
      <c r="I15" s="149">
        <f t="shared" ref="I15:I18" si="7"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6"/>
      <c r="K15" s="9">
        <f t="shared" ref="K15:K18" si="8"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4"/>
      <c r="M15" s="9">
        <f t="shared" ref="M15:M18" si="9"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5"/>
      <c r="O15" s="9">
        <f t="shared" ref="O15:O18" si="10"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6"/>
      <c r="Q15" s="9">
        <f t="shared" si="0"/>
        <v>0</v>
      </c>
      <c r="R15" s="94"/>
      <c r="S15" s="9">
        <f t="shared" si="1"/>
        <v>0</v>
      </c>
      <c r="T15" s="9"/>
      <c r="U15" s="9">
        <f t="shared" si="2"/>
        <v>0</v>
      </c>
      <c r="V15" s="94"/>
      <c r="W15" s="9">
        <f t="shared" si="3"/>
        <v>0</v>
      </c>
      <c r="X15" s="114"/>
      <c r="Y15" s="46">
        <f t="shared" si="4"/>
        <v>0</v>
      </c>
      <c r="Z15" s="9"/>
      <c r="AA15" s="9">
        <f t="shared" si="5"/>
        <v>0</v>
      </c>
    </row>
    <row r="16" spans="1:32">
      <c r="A16" s="120"/>
      <c r="B16" s="162"/>
      <c r="C16" s="10"/>
      <c r="D16" s="4" t="s">
        <v>66</v>
      </c>
      <c r="E16" s="11"/>
      <c r="F16" s="11"/>
      <c r="G16" s="90">
        <f t="shared" si="6"/>
        <v>0</v>
      </c>
      <c r="H16" s="7"/>
      <c r="I16" s="149">
        <f t="shared" si="7"/>
        <v>0</v>
      </c>
      <c r="J16" s="7"/>
      <c r="K16" s="9">
        <f t="shared" si="8"/>
        <v>0</v>
      </c>
      <c r="L16" s="4"/>
      <c r="M16" s="9">
        <f t="shared" si="9"/>
        <v>0</v>
      </c>
      <c r="N16" s="4"/>
      <c r="O16" s="9">
        <f t="shared" si="10"/>
        <v>0</v>
      </c>
      <c r="P16" s="4"/>
      <c r="Q16" s="9">
        <f t="shared" si="0"/>
        <v>0</v>
      </c>
      <c r="R16" s="7"/>
      <c r="S16" s="9">
        <f t="shared" si="1"/>
        <v>0</v>
      </c>
      <c r="T16" s="4"/>
      <c r="U16" s="9">
        <f t="shared" si="2"/>
        <v>0</v>
      </c>
      <c r="V16" s="94"/>
      <c r="W16" s="9">
        <f t="shared" si="3"/>
        <v>0</v>
      </c>
      <c r="X16" s="114"/>
      <c r="Y16" s="46">
        <f t="shared" si="4"/>
        <v>0</v>
      </c>
      <c r="Z16" s="9"/>
      <c r="AA16" s="9">
        <f t="shared" si="5"/>
        <v>0</v>
      </c>
    </row>
    <row r="17" spans="1:27">
      <c r="A17" s="120"/>
      <c r="B17" s="162"/>
      <c r="C17" s="4"/>
      <c r="D17" s="4" t="s">
        <v>66</v>
      </c>
      <c r="E17" s="11"/>
      <c r="F17" s="11"/>
      <c r="G17" s="90">
        <f t="shared" si="6"/>
        <v>0</v>
      </c>
      <c r="H17" s="7"/>
      <c r="I17" s="149">
        <f t="shared" si="7"/>
        <v>0</v>
      </c>
      <c r="J17" s="7"/>
      <c r="K17" s="9">
        <f t="shared" si="8"/>
        <v>0</v>
      </c>
      <c r="L17" s="4"/>
      <c r="M17" s="9">
        <f t="shared" si="9"/>
        <v>0</v>
      </c>
      <c r="N17" s="4"/>
      <c r="O17" s="9">
        <f t="shared" si="10"/>
        <v>0</v>
      </c>
      <c r="P17" s="4"/>
      <c r="Q17" s="9">
        <f t="shared" si="0"/>
        <v>0</v>
      </c>
      <c r="R17" s="7"/>
      <c r="S17" s="9">
        <f t="shared" si="1"/>
        <v>0</v>
      </c>
      <c r="T17" s="4"/>
      <c r="U17" s="9">
        <f t="shared" si="2"/>
        <v>0</v>
      </c>
      <c r="V17" s="10"/>
      <c r="W17" s="9">
        <f t="shared" si="3"/>
        <v>0</v>
      </c>
      <c r="X17" s="114"/>
      <c r="Y17" s="46">
        <f t="shared" si="4"/>
        <v>0</v>
      </c>
      <c r="Z17" s="9"/>
      <c r="AA17" s="9">
        <f t="shared" si="5"/>
        <v>0</v>
      </c>
    </row>
    <row r="18" spans="1:27">
      <c r="A18" s="120"/>
      <c r="B18" s="162"/>
      <c r="C18" s="4"/>
      <c r="D18" s="4" t="s">
        <v>66</v>
      </c>
      <c r="E18" s="11"/>
      <c r="F18" s="11"/>
      <c r="G18" s="90">
        <f t="shared" si="6"/>
        <v>0</v>
      </c>
      <c r="H18" s="96"/>
      <c r="I18" s="149">
        <f t="shared" si="7"/>
        <v>0</v>
      </c>
      <c r="J18" s="96"/>
      <c r="K18" s="9">
        <f t="shared" si="8"/>
        <v>0</v>
      </c>
      <c r="L18" s="94"/>
      <c r="M18" s="9">
        <f t="shared" si="9"/>
        <v>0</v>
      </c>
      <c r="N18" s="95"/>
      <c r="O18" s="9">
        <f t="shared" si="10"/>
        <v>0</v>
      </c>
      <c r="P18" s="96"/>
      <c r="Q18" s="9">
        <f t="shared" si="0"/>
        <v>0</v>
      </c>
      <c r="R18" s="94"/>
      <c r="S18" s="9">
        <f t="shared" si="1"/>
        <v>0</v>
      </c>
      <c r="T18" s="9"/>
      <c r="U18" s="9">
        <f t="shared" si="2"/>
        <v>0</v>
      </c>
      <c r="V18" s="94"/>
      <c r="W18" s="9">
        <f t="shared" si="3"/>
        <v>0</v>
      </c>
      <c r="X18" s="114"/>
      <c r="Y18" s="46">
        <f t="shared" si="4"/>
        <v>0</v>
      </c>
      <c r="Z18" s="9"/>
      <c r="AA18" s="9">
        <f t="shared" si="5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1:O14">
    <sortCondition descending="1" ref="G11:G14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opLeftCell="A7" zoomScale="70" zoomScaleNormal="70" workbookViewId="0">
      <selection activeCell="H10" sqref="H10:H28"/>
    </sheetView>
  </sheetViews>
  <sheetFormatPr defaultRowHeight="15.7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3" width="7.7109375" style="13" customWidth="1"/>
    <col min="14" max="14" width="7.7109375" style="106" customWidth="1"/>
    <col min="15" max="15" width="7.7109375" style="13" customWidth="1"/>
    <col min="16" max="16" width="7.7109375" style="106" customWidth="1"/>
    <col min="17" max="21" width="7.7109375" style="13" customWidth="1"/>
    <col min="22" max="22" width="7.7109375" style="2" customWidth="1"/>
    <col min="23" max="27" width="7.7109375" style="13" customWidth="1"/>
    <col min="28" max="28" width="0.140625" style="6" customWidth="1"/>
    <col min="29" max="16384" width="9.140625" style="6"/>
  </cols>
  <sheetData>
    <row r="1" spans="1:27">
      <c r="A1" s="25"/>
      <c r="B1" s="25"/>
      <c r="C1" s="28" t="s">
        <v>55</v>
      </c>
      <c r="D1" s="25"/>
      <c r="E1" s="25"/>
      <c r="F1" s="71"/>
      <c r="G1" s="72"/>
      <c r="H1" s="73"/>
      <c r="I1" s="72"/>
      <c r="J1" s="74" t="s">
        <v>45</v>
      </c>
      <c r="K1" s="75"/>
      <c r="L1" s="108" t="s">
        <v>46</v>
      </c>
      <c r="M1" s="75"/>
      <c r="N1" s="164" t="s">
        <v>47</v>
      </c>
      <c r="O1" s="75"/>
      <c r="P1" s="113"/>
      <c r="Q1" s="72"/>
      <c r="R1" s="73"/>
      <c r="S1" s="72"/>
      <c r="T1" s="73"/>
      <c r="U1" s="72"/>
      <c r="V1" s="134"/>
      <c r="W1" s="72"/>
      <c r="X1" s="72"/>
      <c r="Y1" s="72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88"/>
      <c r="M2" s="25"/>
      <c r="N2" s="105"/>
      <c r="O2" s="25"/>
      <c r="P2" s="105"/>
      <c r="Q2" s="25"/>
      <c r="R2" s="25"/>
      <c r="S2" s="25"/>
      <c r="T2" s="25"/>
      <c r="U2" s="25"/>
      <c r="V2" s="133"/>
      <c r="W2" s="25"/>
      <c r="X2" s="25"/>
      <c r="Y2" s="25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88"/>
      <c r="M3" s="25"/>
      <c r="N3" s="105"/>
      <c r="O3" s="25"/>
      <c r="P3" s="105"/>
      <c r="Q3" s="25"/>
      <c r="R3" s="25"/>
      <c r="S3" s="25"/>
      <c r="T3" s="25"/>
      <c r="U3" s="25"/>
      <c r="V3" s="133"/>
      <c r="W3" s="25"/>
      <c r="X3" s="25"/>
      <c r="Y3" s="25"/>
      <c r="Z3" s="23"/>
      <c r="AA3" s="23"/>
    </row>
    <row r="4" spans="1:27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88"/>
      <c r="M4" s="25"/>
      <c r="N4" s="105"/>
      <c r="O4" s="25"/>
      <c r="P4" s="105"/>
      <c r="Q4" s="25"/>
      <c r="R4" s="23"/>
      <c r="S4" s="23"/>
      <c r="T4" s="181"/>
      <c r="U4" s="182"/>
      <c r="V4" s="182"/>
      <c r="W4" s="182"/>
      <c r="X4" s="119"/>
      <c r="Y4" s="119"/>
      <c r="Z4" s="23"/>
      <c r="AA4" s="23"/>
    </row>
    <row r="5" spans="1:27">
      <c r="A5" s="25"/>
      <c r="B5" s="25"/>
      <c r="C5" s="166" t="s">
        <v>157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4"/>
      <c r="P5" s="105"/>
      <c r="Q5" s="25"/>
      <c r="R5" s="23"/>
      <c r="S5" s="23"/>
      <c r="T5" s="23"/>
      <c r="U5" s="23"/>
      <c r="V5" s="131"/>
      <c r="W5" s="23"/>
      <c r="X5" s="23"/>
      <c r="Y5" s="23"/>
      <c r="Z5" s="65"/>
      <c r="AA5" s="23"/>
    </row>
    <row r="6" spans="1:27">
      <c r="A6" s="25"/>
      <c r="B6" s="25"/>
      <c r="C6" s="25"/>
      <c r="D6" s="25"/>
      <c r="E6" s="25"/>
      <c r="F6" s="25"/>
      <c r="G6" s="25"/>
      <c r="H6" s="24"/>
      <c r="I6" s="24"/>
      <c r="J6" s="39"/>
      <c r="K6" s="37"/>
      <c r="L6" s="88"/>
      <c r="M6" s="37"/>
      <c r="N6" s="105"/>
      <c r="O6" s="24"/>
      <c r="P6" s="112"/>
      <c r="Q6" s="24"/>
      <c r="R6" s="23"/>
      <c r="S6" s="23"/>
      <c r="T6" s="23"/>
      <c r="U6" s="23"/>
      <c r="V6" s="131"/>
      <c r="W6" s="23"/>
      <c r="X6" s="23"/>
      <c r="Y6" s="23"/>
      <c r="Z6" s="65"/>
      <c r="AA6" s="23"/>
    </row>
    <row r="7" spans="1:27" ht="15.75" customHeight="1">
      <c r="A7" s="8" t="s">
        <v>25</v>
      </c>
      <c r="B7" s="3" t="s">
        <v>3</v>
      </c>
      <c r="C7" s="80" t="s">
        <v>88</v>
      </c>
      <c r="D7" s="3" t="s">
        <v>2</v>
      </c>
      <c r="E7" s="5" t="s">
        <v>12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103" t="s">
        <v>27</v>
      </c>
      <c r="O9" s="34" t="s">
        <v>28</v>
      </c>
      <c r="P9" s="103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86">
        <v>8</v>
      </c>
      <c r="C10" s="4"/>
      <c r="D10" s="4" t="s">
        <v>4</v>
      </c>
      <c r="E10" s="7" t="s">
        <v>77</v>
      </c>
      <c r="F10" s="7" t="s">
        <v>78</v>
      </c>
      <c r="G10" s="33">
        <f t="shared" ref="G10:G28" si="0">I10+K10+M10+O10+Q10+S10+U10+W10+Y10+AA10</f>
        <v>115</v>
      </c>
      <c r="H10" s="110">
        <v>1</v>
      </c>
      <c r="I10" s="9">
        <f t="shared" ref="I10:I2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2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8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65">
        <v>1</v>
      </c>
      <c r="O10" s="9">
        <f t="shared" ref="O10:O28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10">
        <v>1</v>
      </c>
      <c r="Q10" s="9">
        <f t="shared" ref="Q10:Q2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4"/>
      <c r="S10" s="9">
        <f t="shared" ref="S10:S2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2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4"/>
      <c r="Y10" s="46">
        <f t="shared" ref="Y10:Y2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2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16</v>
      </c>
      <c r="C11" s="10"/>
      <c r="D11" s="4" t="s">
        <v>127</v>
      </c>
      <c r="E11" s="7" t="s">
        <v>201</v>
      </c>
      <c r="F11" s="7" t="s">
        <v>132</v>
      </c>
      <c r="G11" s="33">
        <f t="shared" si="0"/>
        <v>70</v>
      </c>
      <c r="H11" s="110">
        <v>4</v>
      </c>
      <c r="I11" s="9">
        <f t="shared" si="1"/>
        <v>16</v>
      </c>
      <c r="J11" s="96">
        <v>4</v>
      </c>
      <c r="K11" s="9">
        <f t="shared" si="2"/>
        <v>16</v>
      </c>
      <c r="L11" s="94"/>
      <c r="M11" s="9">
        <f t="shared" si="3"/>
        <v>0</v>
      </c>
      <c r="N11" s="165">
        <v>3</v>
      </c>
      <c r="O11" s="9">
        <f t="shared" si="4"/>
        <v>18</v>
      </c>
      <c r="P11" s="110">
        <v>2</v>
      </c>
      <c r="Q11" s="9">
        <f t="shared" si="5"/>
        <v>20</v>
      </c>
      <c r="R11" s="94"/>
      <c r="S11" s="9">
        <f t="shared" si="6"/>
        <v>0</v>
      </c>
      <c r="T11" s="9"/>
      <c r="U11" s="9">
        <f t="shared" si="7"/>
        <v>0</v>
      </c>
      <c r="V11" s="94"/>
      <c r="W11" s="9">
        <f t="shared" si="8"/>
        <v>0</v>
      </c>
      <c r="X11" s="107"/>
      <c r="Y11" s="46">
        <f t="shared" si="9"/>
        <v>0</v>
      </c>
      <c r="Z11" s="9"/>
      <c r="AA11" s="34">
        <f t="shared" si="10"/>
        <v>0</v>
      </c>
    </row>
    <row r="12" spans="1:27">
      <c r="A12" s="120"/>
      <c r="B12" s="162">
        <v>13</v>
      </c>
      <c r="C12" s="10"/>
      <c r="D12" s="4" t="s">
        <v>4</v>
      </c>
      <c r="E12" s="7" t="s">
        <v>251</v>
      </c>
      <c r="F12" s="7" t="s">
        <v>250</v>
      </c>
      <c r="G12" s="33">
        <f t="shared" si="0"/>
        <v>18</v>
      </c>
      <c r="H12" s="110"/>
      <c r="I12" s="9">
        <f t="shared" si="1"/>
        <v>0</v>
      </c>
      <c r="J12" s="96"/>
      <c r="K12" s="9">
        <f t="shared" si="2"/>
        <v>0</v>
      </c>
      <c r="L12" s="94"/>
      <c r="M12" s="9">
        <f t="shared" si="3"/>
        <v>0</v>
      </c>
      <c r="N12" s="165"/>
      <c r="O12" s="9">
        <f t="shared" si="4"/>
        <v>0</v>
      </c>
      <c r="P12" s="110">
        <v>3</v>
      </c>
      <c r="Q12" s="9">
        <f t="shared" si="5"/>
        <v>18</v>
      </c>
      <c r="R12" s="94"/>
      <c r="S12" s="9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114"/>
      <c r="Y12" s="46">
        <f t="shared" si="9"/>
        <v>0</v>
      </c>
      <c r="Z12" s="9"/>
      <c r="AA12" s="34">
        <f t="shared" si="10"/>
        <v>0</v>
      </c>
    </row>
    <row r="13" spans="1:27">
      <c r="A13" s="120"/>
      <c r="B13" s="86">
        <v>31</v>
      </c>
      <c r="C13" s="4"/>
      <c r="D13" s="4" t="s">
        <v>4</v>
      </c>
      <c r="E13" s="7" t="s">
        <v>181</v>
      </c>
      <c r="F13" s="7" t="s">
        <v>200</v>
      </c>
      <c r="G13" s="33">
        <f t="shared" si="0"/>
        <v>96</v>
      </c>
      <c r="H13" s="110">
        <v>2</v>
      </c>
      <c r="I13" s="9">
        <f t="shared" si="1"/>
        <v>20</v>
      </c>
      <c r="J13" s="4">
        <v>2</v>
      </c>
      <c r="K13" s="9">
        <f t="shared" si="2"/>
        <v>20</v>
      </c>
      <c r="L13" s="94">
        <v>2</v>
      </c>
      <c r="M13" s="9">
        <f t="shared" si="3"/>
        <v>20</v>
      </c>
      <c r="N13" s="165">
        <v>2</v>
      </c>
      <c r="O13" s="9">
        <f t="shared" si="4"/>
        <v>20</v>
      </c>
      <c r="P13" s="110">
        <v>4</v>
      </c>
      <c r="Q13" s="9">
        <f t="shared" si="5"/>
        <v>16</v>
      </c>
      <c r="R13" s="94"/>
      <c r="S13" s="9">
        <f t="shared" si="6"/>
        <v>0</v>
      </c>
      <c r="T13" s="9"/>
      <c r="U13" s="9">
        <f t="shared" si="7"/>
        <v>0</v>
      </c>
      <c r="V13" s="94"/>
      <c r="W13" s="9">
        <f t="shared" si="8"/>
        <v>0</v>
      </c>
      <c r="X13" s="9"/>
      <c r="Y13" s="46">
        <f t="shared" si="9"/>
        <v>0</v>
      </c>
      <c r="Z13" s="9"/>
      <c r="AA13" s="34">
        <f t="shared" si="10"/>
        <v>0</v>
      </c>
    </row>
    <row r="14" spans="1:27">
      <c r="A14" s="120"/>
      <c r="B14" s="135">
        <v>70</v>
      </c>
      <c r="C14" s="10"/>
      <c r="D14" s="4" t="s">
        <v>4</v>
      </c>
      <c r="E14" s="7" t="s">
        <v>72</v>
      </c>
      <c r="F14" s="7" t="s">
        <v>73</v>
      </c>
      <c r="G14" s="33">
        <f t="shared" si="0"/>
        <v>71</v>
      </c>
      <c r="H14" s="104">
        <v>7</v>
      </c>
      <c r="I14" s="9">
        <f t="shared" si="1"/>
        <v>11</v>
      </c>
      <c r="J14" s="4">
        <v>5</v>
      </c>
      <c r="K14" s="9">
        <f t="shared" si="2"/>
        <v>14</v>
      </c>
      <c r="L14" s="94">
        <v>4</v>
      </c>
      <c r="M14" s="9">
        <f t="shared" si="3"/>
        <v>16</v>
      </c>
      <c r="N14" s="165">
        <v>4</v>
      </c>
      <c r="O14" s="9">
        <f t="shared" si="4"/>
        <v>16</v>
      </c>
      <c r="P14" s="110">
        <v>5</v>
      </c>
      <c r="Q14" s="9">
        <f t="shared" si="5"/>
        <v>14</v>
      </c>
      <c r="R14" s="94"/>
      <c r="S14" s="9">
        <f t="shared" si="6"/>
        <v>0</v>
      </c>
      <c r="T14" s="9"/>
      <c r="U14" s="9">
        <f t="shared" si="7"/>
        <v>0</v>
      </c>
      <c r="V14" s="94"/>
      <c r="W14" s="9">
        <f t="shared" si="8"/>
        <v>0</v>
      </c>
      <c r="X14" s="9"/>
      <c r="Y14" s="46">
        <f t="shared" si="9"/>
        <v>0</v>
      </c>
      <c r="Z14" s="9"/>
      <c r="AA14" s="34">
        <f t="shared" si="10"/>
        <v>0</v>
      </c>
    </row>
    <row r="15" spans="1:27">
      <c r="A15" s="120"/>
      <c r="B15" s="162">
        <v>22</v>
      </c>
      <c r="C15" s="4"/>
      <c r="D15" s="4" t="s">
        <v>4</v>
      </c>
      <c r="E15" s="11" t="s">
        <v>51</v>
      </c>
      <c r="F15" s="11" t="s">
        <v>80</v>
      </c>
      <c r="G15" s="33">
        <f t="shared" si="0"/>
        <v>59</v>
      </c>
      <c r="H15" s="110">
        <v>6</v>
      </c>
      <c r="I15" s="9">
        <f t="shared" si="1"/>
        <v>12</v>
      </c>
      <c r="J15" s="4">
        <v>6</v>
      </c>
      <c r="K15" s="9">
        <f t="shared" si="2"/>
        <v>12</v>
      </c>
      <c r="L15" s="94">
        <v>5</v>
      </c>
      <c r="M15" s="9">
        <f t="shared" si="3"/>
        <v>14</v>
      </c>
      <c r="N15" s="165">
        <v>9</v>
      </c>
      <c r="O15" s="9">
        <f t="shared" si="4"/>
        <v>9</v>
      </c>
      <c r="P15" s="110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4"/>
      <c r="W15" s="9">
        <f t="shared" si="8"/>
        <v>0</v>
      </c>
      <c r="X15" s="114"/>
      <c r="Y15" s="46">
        <f t="shared" si="9"/>
        <v>0</v>
      </c>
      <c r="Z15" s="9"/>
      <c r="AA15" s="34">
        <f t="shared" si="10"/>
        <v>0</v>
      </c>
    </row>
    <row r="16" spans="1:27">
      <c r="A16" s="120"/>
      <c r="B16" s="86">
        <v>91</v>
      </c>
      <c r="C16" s="10"/>
      <c r="D16" s="4" t="s">
        <v>4</v>
      </c>
      <c r="E16" s="7" t="s">
        <v>215</v>
      </c>
      <c r="F16" s="7" t="s">
        <v>252</v>
      </c>
      <c r="G16" s="33">
        <f t="shared" si="0"/>
        <v>11</v>
      </c>
      <c r="H16" s="110"/>
      <c r="I16" s="9">
        <f t="shared" si="1"/>
        <v>0</v>
      </c>
      <c r="J16" s="96"/>
      <c r="K16" s="9">
        <f t="shared" si="2"/>
        <v>0</v>
      </c>
      <c r="L16" s="94"/>
      <c r="M16" s="9">
        <f t="shared" si="3"/>
        <v>0</v>
      </c>
      <c r="N16" s="165"/>
      <c r="O16" s="9">
        <f t="shared" si="4"/>
        <v>0</v>
      </c>
      <c r="P16" s="110">
        <v>7</v>
      </c>
      <c r="Q16" s="9">
        <f t="shared" si="5"/>
        <v>11</v>
      </c>
      <c r="R16" s="7"/>
      <c r="S16" s="9">
        <f t="shared" si="6"/>
        <v>0</v>
      </c>
      <c r="T16" s="4"/>
      <c r="U16" s="9">
        <f t="shared" si="7"/>
        <v>0</v>
      </c>
      <c r="V16" s="4"/>
      <c r="W16" s="9">
        <f t="shared" si="8"/>
        <v>0</v>
      </c>
      <c r="X16" s="9"/>
      <c r="Y16" s="46">
        <f t="shared" si="9"/>
        <v>0</v>
      </c>
      <c r="Z16" s="9"/>
      <c r="AA16" s="34">
        <f t="shared" si="10"/>
        <v>0</v>
      </c>
    </row>
    <row r="17" spans="1:27">
      <c r="A17" s="120"/>
      <c r="B17" s="86">
        <v>57</v>
      </c>
      <c r="C17" s="4"/>
      <c r="D17" s="4" t="s">
        <v>4</v>
      </c>
      <c r="E17" s="7" t="s">
        <v>114</v>
      </c>
      <c r="F17" s="7" t="s">
        <v>206</v>
      </c>
      <c r="G17" s="33">
        <f t="shared" si="0"/>
        <v>46</v>
      </c>
      <c r="H17" s="110">
        <v>11</v>
      </c>
      <c r="I17" s="9">
        <f t="shared" si="1"/>
        <v>6</v>
      </c>
      <c r="J17" s="9">
        <v>10</v>
      </c>
      <c r="K17" s="9">
        <f t="shared" si="2"/>
        <v>8</v>
      </c>
      <c r="L17" s="94">
        <v>7</v>
      </c>
      <c r="M17" s="9">
        <f t="shared" si="3"/>
        <v>11</v>
      </c>
      <c r="N17" s="165">
        <v>7</v>
      </c>
      <c r="O17" s="9">
        <f t="shared" si="4"/>
        <v>11</v>
      </c>
      <c r="P17" s="110">
        <v>8</v>
      </c>
      <c r="Q17" s="9">
        <f t="shared" si="5"/>
        <v>10</v>
      </c>
      <c r="R17" s="94"/>
      <c r="S17" s="9">
        <f t="shared" si="6"/>
        <v>0</v>
      </c>
      <c r="T17" s="9"/>
      <c r="U17" s="9">
        <f t="shared" si="7"/>
        <v>0</v>
      </c>
      <c r="V17" s="94"/>
      <c r="W17" s="9">
        <f t="shared" si="8"/>
        <v>0</v>
      </c>
      <c r="X17" s="9"/>
      <c r="Y17" s="46">
        <f t="shared" si="9"/>
        <v>0</v>
      </c>
      <c r="Z17" s="9"/>
      <c r="AA17" s="34">
        <f t="shared" si="10"/>
        <v>0</v>
      </c>
    </row>
    <row r="18" spans="1:27">
      <c r="A18" s="120"/>
      <c r="B18" s="162">
        <v>885</v>
      </c>
      <c r="C18" s="10"/>
      <c r="D18" s="4" t="s">
        <v>4</v>
      </c>
      <c r="E18" s="7" t="s">
        <v>219</v>
      </c>
      <c r="F18" s="7" t="s">
        <v>220</v>
      </c>
      <c r="G18" s="33">
        <f t="shared" si="0"/>
        <v>9</v>
      </c>
      <c r="H18" s="110"/>
      <c r="I18" s="9">
        <f t="shared" si="1"/>
        <v>0</v>
      </c>
      <c r="J18" s="96"/>
      <c r="K18" s="9">
        <f t="shared" si="2"/>
        <v>0</v>
      </c>
      <c r="L18" s="94"/>
      <c r="M18" s="9">
        <f t="shared" si="3"/>
        <v>0</v>
      </c>
      <c r="N18" s="165"/>
      <c r="O18" s="9">
        <f t="shared" si="4"/>
        <v>0</v>
      </c>
      <c r="P18" s="110">
        <v>9</v>
      </c>
      <c r="Q18" s="9">
        <f t="shared" si="5"/>
        <v>9</v>
      </c>
      <c r="R18" s="94"/>
      <c r="S18" s="9">
        <f t="shared" si="6"/>
        <v>0</v>
      </c>
      <c r="T18" s="9"/>
      <c r="U18" s="9">
        <f t="shared" si="7"/>
        <v>0</v>
      </c>
      <c r="V18" s="94"/>
      <c r="W18" s="9">
        <f t="shared" si="8"/>
        <v>0</v>
      </c>
      <c r="X18" s="9"/>
      <c r="Y18" s="46">
        <f t="shared" si="9"/>
        <v>0</v>
      </c>
      <c r="Z18" s="9"/>
      <c r="AA18" s="34">
        <f t="shared" si="10"/>
        <v>0</v>
      </c>
    </row>
    <row r="19" spans="1:27">
      <c r="A19" s="120"/>
      <c r="B19" s="162">
        <v>111</v>
      </c>
      <c r="C19" s="4"/>
      <c r="D19" s="4" t="s">
        <v>4</v>
      </c>
      <c r="E19" s="7" t="s">
        <v>91</v>
      </c>
      <c r="F19" s="7" t="s">
        <v>42</v>
      </c>
      <c r="G19" s="33">
        <f t="shared" si="0"/>
        <v>36</v>
      </c>
      <c r="H19" s="110"/>
      <c r="I19" s="9">
        <f t="shared" si="1"/>
        <v>0</v>
      </c>
      <c r="J19" s="7">
        <v>7</v>
      </c>
      <c r="K19" s="9">
        <f t="shared" si="2"/>
        <v>11</v>
      </c>
      <c r="L19" s="4">
        <v>9</v>
      </c>
      <c r="M19" s="9">
        <f t="shared" si="3"/>
        <v>9</v>
      </c>
      <c r="N19" s="107">
        <v>10</v>
      </c>
      <c r="O19" s="9">
        <f t="shared" si="4"/>
        <v>8</v>
      </c>
      <c r="P19" s="110">
        <v>10</v>
      </c>
      <c r="Q19" s="9">
        <f t="shared" si="5"/>
        <v>8</v>
      </c>
      <c r="R19" s="94"/>
      <c r="S19" s="9">
        <f t="shared" si="6"/>
        <v>0</v>
      </c>
      <c r="T19" s="9"/>
      <c r="U19" s="9">
        <f t="shared" si="7"/>
        <v>0</v>
      </c>
      <c r="V19" s="94"/>
      <c r="W19" s="9">
        <f t="shared" si="8"/>
        <v>0</v>
      </c>
      <c r="X19" s="107"/>
      <c r="Y19" s="46">
        <f t="shared" si="9"/>
        <v>0</v>
      </c>
      <c r="Z19" s="9"/>
      <c r="AA19" s="34">
        <f t="shared" si="10"/>
        <v>0</v>
      </c>
    </row>
    <row r="20" spans="1:27">
      <c r="A20" s="120"/>
      <c r="B20" s="162">
        <v>54</v>
      </c>
      <c r="C20" s="10"/>
      <c r="D20" s="4" t="s">
        <v>4</v>
      </c>
      <c r="E20" s="7" t="s">
        <v>203</v>
      </c>
      <c r="F20" s="7" t="s">
        <v>71</v>
      </c>
      <c r="G20" s="33">
        <f t="shared" si="0"/>
        <v>41</v>
      </c>
      <c r="H20" s="110">
        <v>8</v>
      </c>
      <c r="I20" s="9">
        <f t="shared" si="1"/>
        <v>10</v>
      </c>
      <c r="J20" s="96">
        <v>9</v>
      </c>
      <c r="K20" s="9">
        <f t="shared" si="2"/>
        <v>9</v>
      </c>
      <c r="L20" s="94">
        <v>11</v>
      </c>
      <c r="M20" s="9">
        <f t="shared" si="3"/>
        <v>6</v>
      </c>
      <c r="N20" s="165">
        <v>8</v>
      </c>
      <c r="O20" s="9">
        <f t="shared" si="4"/>
        <v>10</v>
      </c>
      <c r="P20" s="110">
        <v>11</v>
      </c>
      <c r="Q20" s="9">
        <f t="shared" si="5"/>
        <v>6</v>
      </c>
      <c r="R20" s="94"/>
      <c r="S20" s="9">
        <f t="shared" si="6"/>
        <v>0</v>
      </c>
      <c r="T20" s="9"/>
      <c r="U20" s="9">
        <f t="shared" si="7"/>
        <v>0</v>
      </c>
      <c r="V20" s="94"/>
      <c r="W20" s="9">
        <f t="shared" si="8"/>
        <v>0</v>
      </c>
      <c r="X20" s="114"/>
      <c r="Y20" s="46">
        <f t="shared" si="9"/>
        <v>0</v>
      </c>
      <c r="Z20" s="9"/>
      <c r="AA20" s="34">
        <f t="shared" si="10"/>
        <v>0</v>
      </c>
    </row>
    <row r="21" spans="1:27">
      <c r="A21" s="120"/>
      <c r="B21" s="162">
        <v>41</v>
      </c>
      <c r="C21" s="10"/>
      <c r="D21" s="10" t="s">
        <v>4</v>
      </c>
      <c r="E21" s="7" t="s">
        <v>204</v>
      </c>
      <c r="F21" s="7" t="s">
        <v>205</v>
      </c>
      <c r="G21" s="33">
        <f t="shared" si="0"/>
        <v>26</v>
      </c>
      <c r="H21" s="110">
        <v>9</v>
      </c>
      <c r="I21" s="9">
        <f t="shared" si="1"/>
        <v>9</v>
      </c>
      <c r="J21" s="4"/>
      <c r="K21" s="9">
        <f t="shared" si="2"/>
        <v>0</v>
      </c>
      <c r="L21" s="94">
        <v>6</v>
      </c>
      <c r="M21" s="9">
        <f t="shared" si="3"/>
        <v>12</v>
      </c>
      <c r="N21" s="165"/>
      <c r="O21" s="9">
        <f t="shared" si="4"/>
        <v>0</v>
      </c>
      <c r="P21" s="107">
        <v>12</v>
      </c>
      <c r="Q21" s="9">
        <f t="shared" si="5"/>
        <v>5</v>
      </c>
      <c r="R21" s="7"/>
      <c r="S21" s="9">
        <f t="shared" si="6"/>
        <v>0</v>
      </c>
      <c r="T21" s="7"/>
      <c r="U21" s="9">
        <f t="shared" si="7"/>
        <v>0</v>
      </c>
      <c r="V21" s="4"/>
      <c r="W21" s="9">
        <f t="shared" si="8"/>
        <v>0</v>
      </c>
      <c r="X21" s="9"/>
      <c r="Y21" s="46">
        <f t="shared" si="9"/>
        <v>0</v>
      </c>
      <c r="Z21" s="9"/>
      <c r="AA21" s="34">
        <f t="shared" si="10"/>
        <v>0</v>
      </c>
    </row>
    <row r="22" spans="1:27">
      <c r="A22" s="120"/>
      <c r="B22" s="162">
        <v>936</v>
      </c>
      <c r="C22" s="4"/>
      <c r="D22" s="4" t="s">
        <v>4</v>
      </c>
      <c r="E22" s="7" t="s">
        <v>207</v>
      </c>
      <c r="F22" s="7" t="s">
        <v>208</v>
      </c>
      <c r="G22" s="33">
        <f t="shared" si="0"/>
        <v>30</v>
      </c>
      <c r="H22" s="110"/>
      <c r="I22" s="9">
        <f t="shared" si="1"/>
        <v>0</v>
      </c>
      <c r="J22" s="96">
        <v>8</v>
      </c>
      <c r="K22" s="9">
        <f t="shared" si="2"/>
        <v>10</v>
      </c>
      <c r="L22" s="94">
        <v>8</v>
      </c>
      <c r="M22" s="9">
        <f t="shared" si="3"/>
        <v>10</v>
      </c>
      <c r="N22" s="165">
        <v>11</v>
      </c>
      <c r="O22" s="9">
        <f t="shared" si="4"/>
        <v>6</v>
      </c>
      <c r="P22" s="110">
        <v>13</v>
      </c>
      <c r="Q22" s="9">
        <f t="shared" si="5"/>
        <v>4</v>
      </c>
      <c r="R22" s="94"/>
      <c r="S22" s="9">
        <f t="shared" si="6"/>
        <v>0</v>
      </c>
      <c r="T22" s="9"/>
      <c r="U22" s="9">
        <f t="shared" si="7"/>
        <v>0</v>
      </c>
      <c r="V22" s="94"/>
      <c r="W22" s="9">
        <f t="shared" si="8"/>
        <v>0</v>
      </c>
      <c r="X22" s="114"/>
      <c r="Y22" s="46">
        <f t="shared" si="9"/>
        <v>0</v>
      </c>
      <c r="Z22" s="9"/>
      <c r="AA22" s="34">
        <f t="shared" si="10"/>
        <v>0</v>
      </c>
    </row>
    <row r="23" spans="1:27">
      <c r="A23" s="120"/>
      <c r="B23" s="162">
        <v>58</v>
      </c>
      <c r="C23" s="4"/>
      <c r="D23" s="4" t="s">
        <v>4</v>
      </c>
      <c r="E23" s="7" t="s">
        <v>202</v>
      </c>
      <c r="F23" s="7" t="s">
        <v>186</v>
      </c>
      <c r="G23" s="33">
        <f t="shared" si="0"/>
        <v>31</v>
      </c>
      <c r="H23" s="110">
        <v>5</v>
      </c>
      <c r="I23" s="9">
        <f t="shared" si="1"/>
        <v>14</v>
      </c>
      <c r="J23" s="4">
        <v>11</v>
      </c>
      <c r="K23" s="9">
        <f t="shared" si="2"/>
        <v>6</v>
      </c>
      <c r="L23" s="94">
        <v>10</v>
      </c>
      <c r="M23" s="9">
        <f t="shared" si="3"/>
        <v>8</v>
      </c>
      <c r="N23" s="165"/>
      <c r="O23" s="9">
        <f t="shared" si="4"/>
        <v>0</v>
      </c>
      <c r="P23" s="107">
        <v>14</v>
      </c>
      <c r="Q23" s="9">
        <f t="shared" si="5"/>
        <v>3</v>
      </c>
      <c r="R23" s="94"/>
      <c r="S23" s="9">
        <f t="shared" si="6"/>
        <v>0</v>
      </c>
      <c r="T23" s="9"/>
      <c r="U23" s="9">
        <f t="shared" si="7"/>
        <v>0</v>
      </c>
      <c r="V23" s="94"/>
      <c r="W23" s="9">
        <f t="shared" si="8"/>
        <v>0</v>
      </c>
      <c r="X23" s="114"/>
      <c r="Y23" s="46">
        <f t="shared" si="9"/>
        <v>0</v>
      </c>
      <c r="Z23" s="9"/>
      <c r="AA23" s="34">
        <f t="shared" si="10"/>
        <v>0</v>
      </c>
    </row>
    <row r="24" spans="1:27">
      <c r="A24" s="120"/>
      <c r="B24" s="162">
        <v>10</v>
      </c>
      <c r="C24" s="4"/>
      <c r="D24" s="4" t="s">
        <v>4</v>
      </c>
      <c r="E24" s="11" t="s">
        <v>99</v>
      </c>
      <c r="F24" s="11" t="s">
        <v>100</v>
      </c>
      <c r="G24" s="33">
        <f t="shared" si="0"/>
        <v>24</v>
      </c>
      <c r="H24" s="110">
        <v>10</v>
      </c>
      <c r="I24" s="9">
        <f t="shared" si="1"/>
        <v>8</v>
      </c>
      <c r="J24" s="7">
        <v>12</v>
      </c>
      <c r="K24" s="9">
        <f t="shared" si="2"/>
        <v>5</v>
      </c>
      <c r="L24" s="4">
        <v>12</v>
      </c>
      <c r="M24" s="9">
        <f t="shared" si="3"/>
        <v>5</v>
      </c>
      <c r="N24" s="107">
        <v>13</v>
      </c>
      <c r="O24" s="9">
        <f t="shared" si="4"/>
        <v>4</v>
      </c>
      <c r="P24" s="110">
        <v>15</v>
      </c>
      <c r="Q24" s="9">
        <f t="shared" si="5"/>
        <v>2</v>
      </c>
      <c r="R24" s="94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6">
        <f t="shared" si="9"/>
        <v>0</v>
      </c>
      <c r="Z24" s="9"/>
      <c r="AA24" s="34">
        <f t="shared" si="10"/>
        <v>0</v>
      </c>
    </row>
    <row r="25" spans="1:27">
      <c r="A25" s="120"/>
      <c r="B25" s="162">
        <v>93</v>
      </c>
      <c r="C25" s="4"/>
      <c r="D25" s="4" t="s">
        <v>4</v>
      </c>
      <c r="E25" s="7" t="s">
        <v>140</v>
      </c>
      <c r="F25" s="7" t="s">
        <v>18</v>
      </c>
      <c r="G25" s="33">
        <f t="shared" si="0"/>
        <v>68</v>
      </c>
      <c r="H25" s="110">
        <v>3</v>
      </c>
      <c r="I25" s="9">
        <f t="shared" si="1"/>
        <v>18</v>
      </c>
      <c r="J25" s="4">
        <v>3</v>
      </c>
      <c r="K25" s="9">
        <f t="shared" si="2"/>
        <v>18</v>
      </c>
      <c r="L25" s="94">
        <v>3</v>
      </c>
      <c r="M25" s="9">
        <f t="shared" si="3"/>
        <v>18</v>
      </c>
      <c r="N25" s="165">
        <v>5</v>
      </c>
      <c r="O25" s="9">
        <f t="shared" si="4"/>
        <v>14</v>
      </c>
      <c r="P25" s="110"/>
      <c r="Q25" s="9">
        <f t="shared" si="5"/>
        <v>0</v>
      </c>
      <c r="R25" s="94"/>
      <c r="S25" s="9">
        <f t="shared" si="6"/>
        <v>0</v>
      </c>
      <c r="T25" s="9"/>
      <c r="U25" s="9">
        <f t="shared" si="7"/>
        <v>0</v>
      </c>
      <c r="V25" s="94"/>
      <c r="W25" s="9">
        <f t="shared" si="8"/>
        <v>0</v>
      </c>
      <c r="X25" s="9"/>
      <c r="Y25" s="46">
        <f t="shared" si="9"/>
        <v>0</v>
      </c>
      <c r="Z25" s="9"/>
      <c r="AA25" s="34">
        <f t="shared" si="10"/>
        <v>0</v>
      </c>
    </row>
    <row r="26" spans="1:27">
      <c r="A26" s="120"/>
      <c r="B26" s="162">
        <v>333</v>
      </c>
      <c r="C26" s="10"/>
      <c r="D26" s="4" t="s">
        <v>4</v>
      </c>
      <c r="E26" s="7" t="s">
        <v>49</v>
      </c>
      <c r="F26" s="7" t="s">
        <v>122</v>
      </c>
      <c r="G26" s="33">
        <f t="shared" si="0"/>
        <v>12</v>
      </c>
      <c r="H26" s="104"/>
      <c r="I26" s="9">
        <f t="shared" si="1"/>
        <v>0</v>
      </c>
      <c r="J26" s="4"/>
      <c r="K26" s="9">
        <f t="shared" si="2"/>
        <v>0</v>
      </c>
      <c r="L26" s="94"/>
      <c r="M26" s="9">
        <f t="shared" si="3"/>
        <v>0</v>
      </c>
      <c r="N26" s="165">
        <v>6</v>
      </c>
      <c r="O26" s="9">
        <f t="shared" si="4"/>
        <v>12</v>
      </c>
      <c r="P26" s="107"/>
      <c r="Q26" s="9">
        <f t="shared" si="5"/>
        <v>0</v>
      </c>
      <c r="R26" s="94"/>
      <c r="S26" s="9">
        <f t="shared" si="6"/>
        <v>0</v>
      </c>
      <c r="T26" s="9"/>
      <c r="U26" s="9">
        <f t="shared" si="7"/>
        <v>0</v>
      </c>
      <c r="V26" s="94"/>
      <c r="W26" s="9">
        <f t="shared" si="8"/>
        <v>0</v>
      </c>
      <c r="X26" s="114"/>
      <c r="Y26" s="46">
        <f t="shared" si="9"/>
        <v>0</v>
      </c>
      <c r="Z26" s="9"/>
      <c r="AA26" s="34">
        <f t="shared" si="10"/>
        <v>0</v>
      </c>
    </row>
    <row r="27" spans="1:27">
      <c r="A27" s="120"/>
      <c r="B27" s="162">
        <v>61</v>
      </c>
      <c r="C27" s="4"/>
      <c r="D27" s="4" t="s">
        <v>4</v>
      </c>
      <c r="E27" s="7" t="s">
        <v>209</v>
      </c>
      <c r="F27" s="7" t="s">
        <v>210</v>
      </c>
      <c r="G27" s="33">
        <f t="shared" si="0"/>
        <v>5</v>
      </c>
      <c r="H27" s="110"/>
      <c r="I27" s="9">
        <f t="shared" si="1"/>
        <v>0</v>
      </c>
      <c r="J27" s="4"/>
      <c r="K27" s="9">
        <f t="shared" si="2"/>
        <v>0</v>
      </c>
      <c r="L27" s="94"/>
      <c r="M27" s="9">
        <f t="shared" si="3"/>
        <v>0</v>
      </c>
      <c r="N27" s="165">
        <v>12</v>
      </c>
      <c r="O27" s="9">
        <f t="shared" si="4"/>
        <v>5</v>
      </c>
      <c r="P27" s="110"/>
      <c r="Q27" s="9">
        <f t="shared" si="5"/>
        <v>0</v>
      </c>
      <c r="R27" s="94"/>
      <c r="S27" s="9">
        <f t="shared" si="6"/>
        <v>0</v>
      </c>
      <c r="T27" s="9"/>
      <c r="U27" s="9">
        <f t="shared" si="7"/>
        <v>0</v>
      </c>
      <c r="V27" s="94"/>
      <c r="W27" s="9">
        <f t="shared" si="8"/>
        <v>0</v>
      </c>
      <c r="X27" s="124"/>
      <c r="Y27" s="46">
        <f t="shared" si="9"/>
        <v>0</v>
      </c>
      <c r="Z27" s="9"/>
      <c r="AA27" s="34">
        <f t="shared" si="10"/>
        <v>0</v>
      </c>
    </row>
    <row r="28" spans="1:27">
      <c r="A28" s="120"/>
      <c r="B28" s="162">
        <v>15</v>
      </c>
      <c r="C28" s="4"/>
      <c r="D28" s="4" t="s">
        <v>4</v>
      </c>
      <c r="E28" s="7" t="s">
        <v>204</v>
      </c>
      <c r="F28" s="7" t="s">
        <v>211</v>
      </c>
      <c r="G28" s="33">
        <f t="shared" si="0"/>
        <v>3</v>
      </c>
      <c r="H28" s="110"/>
      <c r="I28" s="9">
        <f t="shared" si="1"/>
        <v>0</v>
      </c>
      <c r="J28" s="7"/>
      <c r="K28" s="9">
        <f t="shared" si="2"/>
        <v>0</v>
      </c>
      <c r="L28" s="4"/>
      <c r="M28" s="9">
        <f t="shared" si="3"/>
        <v>0</v>
      </c>
      <c r="N28" s="107">
        <v>14</v>
      </c>
      <c r="O28" s="9">
        <f t="shared" si="4"/>
        <v>3</v>
      </c>
      <c r="P28" s="110"/>
      <c r="Q28" s="9">
        <f t="shared" si="5"/>
        <v>0</v>
      </c>
      <c r="R28" s="94"/>
      <c r="S28" s="9">
        <f t="shared" si="6"/>
        <v>0</v>
      </c>
      <c r="T28" s="9"/>
      <c r="U28" s="9">
        <f t="shared" si="7"/>
        <v>0</v>
      </c>
      <c r="V28" s="94"/>
      <c r="W28" s="9">
        <f t="shared" si="8"/>
        <v>0</v>
      </c>
      <c r="X28" s="9"/>
      <c r="Y28" s="46">
        <f t="shared" si="9"/>
        <v>0</v>
      </c>
      <c r="Z28" s="9"/>
      <c r="AA28" s="34">
        <f t="shared" si="10"/>
        <v>0</v>
      </c>
    </row>
    <row r="30" spans="1:27">
      <c r="A30" s="170" t="s">
        <v>79</v>
      </c>
      <c r="B30" s="170"/>
      <c r="C30" s="170"/>
      <c r="D30" s="170"/>
      <c r="E30" s="170"/>
      <c r="F30" s="170"/>
      <c r="G30" s="170"/>
    </row>
    <row r="31" spans="1:27">
      <c r="A31" s="171" t="s">
        <v>74</v>
      </c>
      <c r="B31" s="171"/>
      <c r="C31" s="171"/>
      <c r="D31" s="171"/>
      <c r="E31" s="171"/>
      <c r="F31" s="171"/>
      <c r="G31" s="171"/>
    </row>
    <row r="32" spans="1:27">
      <c r="A32" s="167" t="s">
        <v>111</v>
      </c>
      <c r="B32" s="167"/>
      <c r="C32" s="167"/>
      <c r="D32" s="167"/>
      <c r="E32" s="167"/>
      <c r="F32" s="167"/>
      <c r="G32" s="167"/>
    </row>
  </sheetData>
  <sortState ref="A10:Q28">
    <sortCondition descending="1" ref="Q10:Q28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Z7:AA7"/>
    <mergeCell ref="A30:G30"/>
    <mergeCell ref="A31:G31"/>
    <mergeCell ref="A32:G32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7" zoomScale="70" zoomScaleNormal="70" workbookViewId="0">
      <selection activeCell="N33" sqref="N33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4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7" width="7.7109375" style="13" customWidth="1"/>
    <col min="28" max="28" width="0.140625" style="6" customWidth="1"/>
    <col min="29" max="16384" width="9.140625" style="6"/>
  </cols>
  <sheetData>
    <row r="1" spans="1:27">
      <c r="A1" s="25"/>
      <c r="B1" s="25"/>
      <c r="C1" s="28" t="s">
        <v>55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7"/>
      <c r="Q1" s="25"/>
      <c r="R1" s="25"/>
      <c r="S1" s="25"/>
      <c r="T1" s="122"/>
      <c r="U1" s="25"/>
      <c r="V1" s="25"/>
      <c r="W1" s="25"/>
      <c r="X1" s="25"/>
      <c r="Y1" s="25"/>
      <c r="Z1" s="25"/>
      <c r="AA1" s="25"/>
    </row>
    <row r="2" spans="1:27">
      <c r="A2" s="25"/>
      <c r="B2" s="25"/>
      <c r="C2" s="28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7"/>
      <c r="Q2" s="25"/>
      <c r="R2" s="25"/>
      <c r="S2" s="25"/>
      <c r="T2" s="122"/>
      <c r="U2" s="25"/>
      <c r="V2" s="25"/>
      <c r="W2" s="25"/>
      <c r="X2" s="25"/>
      <c r="Y2" s="25"/>
      <c r="Z2" s="25"/>
      <c r="AA2" s="25"/>
    </row>
    <row r="3" spans="1:27">
      <c r="A3" s="25"/>
      <c r="B3" s="25"/>
      <c r="C3" s="28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7"/>
      <c r="Q3" s="25"/>
      <c r="R3" s="25"/>
      <c r="S3" s="25"/>
      <c r="T3" s="122"/>
      <c r="U3" s="25"/>
      <c r="V3" s="25"/>
      <c r="W3" s="25"/>
      <c r="X3" s="25"/>
      <c r="Y3" s="25"/>
      <c r="Z3" s="23"/>
      <c r="AA3" s="24"/>
    </row>
    <row r="4" spans="1:27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7"/>
      <c r="Q4" s="25"/>
      <c r="R4" s="23"/>
      <c r="S4" s="23"/>
      <c r="T4" s="179"/>
      <c r="U4" s="179"/>
      <c r="V4" s="179"/>
      <c r="W4" s="179"/>
      <c r="X4" s="117"/>
      <c r="Y4" s="117"/>
      <c r="Z4" s="23"/>
      <c r="AA4" s="24"/>
    </row>
    <row r="5" spans="1:27">
      <c r="A5" s="25"/>
      <c r="B5" s="25"/>
      <c r="C5" s="166" t="s">
        <v>158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24"/>
      <c r="O5" s="25"/>
      <c r="P5" s="37"/>
      <c r="Q5" s="25"/>
      <c r="R5" s="23"/>
      <c r="S5" s="23"/>
      <c r="T5" s="121"/>
      <c r="U5" s="23"/>
      <c r="V5" s="65"/>
      <c r="W5" s="23"/>
      <c r="X5" s="23"/>
      <c r="Y5" s="23"/>
      <c r="Z5" s="65"/>
      <c r="AA5" s="23"/>
    </row>
    <row r="6" spans="1:27">
      <c r="A6" s="25"/>
      <c r="B6" s="25"/>
      <c r="C6" s="25"/>
      <c r="D6" s="25"/>
      <c r="E6" s="25"/>
      <c r="F6" s="25"/>
      <c r="G6" s="25"/>
      <c r="H6" s="23"/>
      <c r="I6" s="23"/>
      <c r="J6" s="39"/>
      <c r="K6" s="37"/>
      <c r="L6" s="24"/>
      <c r="M6" s="24"/>
      <c r="N6" s="23"/>
      <c r="O6" s="23"/>
      <c r="P6" s="39"/>
      <c r="Q6" s="25"/>
      <c r="R6" s="23"/>
      <c r="S6" s="23"/>
      <c r="T6" s="121"/>
      <c r="U6" s="23"/>
      <c r="V6" s="65"/>
      <c r="W6" s="23"/>
      <c r="X6" s="23"/>
      <c r="Y6" s="23"/>
      <c r="Z6" s="65"/>
      <c r="AA6" s="23"/>
    </row>
    <row r="7" spans="1:27">
      <c r="A7" s="8" t="s">
        <v>25</v>
      </c>
      <c r="B7" s="3" t="s">
        <v>3</v>
      </c>
      <c r="C7" s="80" t="s">
        <v>88</v>
      </c>
      <c r="D7" s="3" t="s">
        <v>2</v>
      </c>
      <c r="E7" s="15" t="s">
        <v>8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7">
      <c r="A9" s="41"/>
      <c r="B9" s="91"/>
      <c r="C9" s="91"/>
      <c r="D9" s="91"/>
      <c r="E9" s="91"/>
      <c r="F9" s="91"/>
      <c r="G9" s="32"/>
      <c r="H9" s="34" t="s">
        <v>27</v>
      </c>
      <c r="I9" s="34" t="s">
        <v>28</v>
      </c>
      <c r="J9" s="34" t="s">
        <v>27</v>
      </c>
      <c r="K9" s="34" t="s">
        <v>28</v>
      </c>
      <c r="L9" s="34" t="s">
        <v>27</v>
      </c>
      <c r="M9" s="34" t="s">
        <v>28</v>
      </c>
      <c r="N9" s="34" t="s">
        <v>27</v>
      </c>
      <c r="O9" s="34" t="s">
        <v>28</v>
      </c>
      <c r="P9" s="34" t="s">
        <v>27</v>
      </c>
      <c r="Q9" s="34" t="s">
        <v>28</v>
      </c>
      <c r="R9" s="34" t="s">
        <v>27</v>
      </c>
      <c r="S9" s="34" t="s">
        <v>28</v>
      </c>
      <c r="T9" s="34" t="s">
        <v>27</v>
      </c>
      <c r="U9" s="34" t="s">
        <v>28</v>
      </c>
      <c r="V9" s="34" t="s">
        <v>27</v>
      </c>
      <c r="W9" s="34" t="s">
        <v>28</v>
      </c>
      <c r="X9" s="103" t="s">
        <v>27</v>
      </c>
      <c r="Y9" s="34" t="s">
        <v>28</v>
      </c>
      <c r="Z9" s="34" t="s">
        <v>27</v>
      </c>
      <c r="AA9" s="34" t="s">
        <v>28</v>
      </c>
    </row>
    <row r="10" spans="1:27">
      <c r="A10" s="120"/>
      <c r="B10" s="86">
        <v>8</v>
      </c>
      <c r="C10" s="4"/>
      <c r="D10" s="4" t="s">
        <v>144</v>
      </c>
      <c r="E10" s="7" t="s">
        <v>77</v>
      </c>
      <c r="F10" s="7" t="s">
        <v>78</v>
      </c>
      <c r="G10" s="33">
        <f t="shared" ref="G10:G24" si="0">I10+K10+M10+O10+Q10+S10+U10+W10+Y10+AA10</f>
        <v>115</v>
      </c>
      <c r="H10" s="4">
        <v>1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1</v>
      </c>
      <c r="M10" s="9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1</v>
      </c>
      <c r="O10" s="9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9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9">
        <f t="shared" ref="S10:S3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9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9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46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4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20"/>
      <c r="B11" s="162">
        <v>16</v>
      </c>
      <c r="C11" s="4"/>
      <c r="D11" s="4" t="s">
        <v>144</v>
      </c>
      <c r="E11" s="7" t="s">
        <v>131</v>
      </c>
      <c r="F11" s="7" t="s">
        <v>132</v>
      </c>
      <c r="G11" s="33">
        <f t="shared" si="0"/>
        <v>52</v>
      </c>
      <c r="H11" s="96"/>
      <c r="I11" s="9">
        <f t="shared" si="1"/>
        <v>0</v>
      </c>
      <c r="J11" s="96">
        <v>5</v>
      </c>
      <c r="K11" s="9">
        <f t="shared" si="2"/>
        <v>14</v>
      </c>
      <c r="L11" s="94"/>
      <c r="M11" s="9">
        <f t="shared" si="3"/>
        <v>0</v>
      </c>
      <c r="N11" s="10">
        <v>3</v>
      </c>
      <c r="O11" s="9">
        <f t="shared" si="4"/>
        <v>18</v>
      </c>
      <c r="P11" s="4">
        <v>2</v>
      </c>
      <c r="Q11" s="9">
        <f t="shared" si="5"/>
        <v>20</v>
      </c>
      <c r="R11" s="10"/>
      <c r="S11" s="9">
        <f t="shared" si="6"/>
        <v>0</v>
      </c>
      <c r="T11" s="4"/>
      <c r="U11" s="9">
        <f t="shared" si="7"/>
        <v>0</v>
      </c>
      <c r="V11" s="4"/>
      <c r="W11" s="9">
        <f t="shared" si="8"/>
        <v>0</v>
      </c>
      <c r="X11" s="107"/>
      <c r="Y11" s="46">
        <f t="shared" si="9"/>
        <v>0</v>
      </c>
      <c r="Z11" s="4"/>
      <c r="AA11" s="34">
        <f t="shared" si="10"/>
        <v>0</v>
      </c>
    </row>
    <row r="12" spans="1:27">
      <c r="A12" s="120"/>
      <c r="B12" s="162">
        <v>31</v>
      </c>
      <c r="C12" s="4"/>
      <c r="D12" s="4" t="s">
        <v>144</v>
      </c>
      <c r="E12" s="7" t="s">
        <v>181</v>
      </c>
      <c r="F12" s="7" t="s">
        <v>200</v>
      </c>
      <c r="G12" s="33">
        <f t="shared" si="0"/>
        <v>98</v>
      </c>
      <c r="H12" s="4">
        <v>2</v>
      </c>
      <c r="I12" s="9">
        <f t="shared" si="1"/>
        <v>20</v>
      </c>
      <c r="J12" s="4">
        <v>2</v>
      </c>
      <c r="K12" s="9">
        <f t="shared" si="2"/>
        <v>20</v>
      </c>
      <c r="L12" s="4">
        <v>2</v>
      </c>
      <c r="M12" s="9">
        <f t="shared" si="3"/>
        <v>20</v>
      </c>
      <c r="N12" s="10">
        <v>2</v>
      </c>
      <c r="O12" s="9">
        <f t="shared" si="4"/>
        <v>20</v>
      </c>
      <c r="P12" s="4">
        <v>3</v>
      </c>
      <c r="Q12" s="9">
        <f t="shared" si="5"/>
        <v>18</v>
      </c>
      <c r="R12" s="4"/>
      <c r="S12" s="9">
        <f t="shared" si="6"/>
        <v>0</v>
      </c>
      <c r="T12" s="4"/>
      <c r="U12" s="9">
        <f t="shared" si="7"/>
        <v>0</v>
      </c>
      <c r="V12" s="4"/>
      <c r="W12" s="9">
        <f t="shared" si="8"/>
        <v>0</v>
      </c>
      <c r="X12" s="114"/>
      <c r="Y12" s="46">
        <f t="shared" si="9"/>
        <v>0</v>
      </c>
      <c r="Z12" s="4"/>
      <c r="AA12" s="34">
        <f t="shared" si="10"/>
        <v>0</v>
      </c>
    </row>
    <row r="13" spans="1:27">
      <c r="A13" s="120"/>
      <c r="B13" s="162">
        <v>70</v>
      </c>
      <c r="C13" s="10"/>
      <c r="D13" s="4" t="s">
        <v>144</v>
      </c>
      <c r="E13" s="7" t="s">
        <v>72</v>
      </c>
      <c r="F13" s="7" t="s">
        <v>73</v>
      </c>
      <c r="G13" s="33">
        <f t="shared" si="0"/>
        <v>78</v>
      </c>
      <c r="H13" s="96">
        <v>5</v>
      </c>
      <c r="I13" s="9">
        <f t="shared" si="1"/>
        <v>14</v>
      </c>
      <c r="J13" s="96">
        <v>4</v>
      </c>
      <c r="K13" s="9">
        <f t="shared" si="2"/>
        <v>16</v>
      </c>
      <c r="L13" s="4">
        <v>4</v>
      </c>
      <c r="M13" s="9">
        <f t="shared" si="3"/>
        <v>16</v>
      </c>
      <c r="N13" s="10">
        <v>4</v>
      </c>
      <c r="O13" s="9">
        <f t="shared" si="4"/>
        <v>16</v>
      </c>
      <c r="P13" s="4">
        <v>4</v>
      </c>
      <c r="Q13" s="9">
        <f t="shared" si="5"/>
        <v>16</v>
      </c>
      <c r="R13" s="10"/>
      <c r="S13" s="9">
        <f t="shared" si="6"/>
        <v>0</v>
      </c>
      <c r="T13" s="4"/>
      <c r="U13" s="9">
        <f t="shared" si="7"/>
        <v>0</v>
      </c>
      <c r="V13" s="4"/>
      <c r="W13" s="9">
        <f t="shared" si="8"/>
        <v>0</v>
      </c>
      <c r="X13" s="9"/>
      <c r="Y13" s="46">
        <f t="shared" si="9"/>
        <v>0</v>
      </c>
      <c r="Z13" s="4"/>
      <c r="AA13" s="34">
        <f t="shared" si="10"/>
        <v>0</v>
      </c>
    </row>
    <row r="14" spans="1:27">
      <c r="A14" s="120"/>
      <c r="B14" s="162">
        <v>22</v>
      </c>
      <c r="C14" s="10"/>
      <c r="D14" s="4" t="s">
        <v>144</v>
      </c>
      <c r="E14" s="7" t="s">
        <v>51</v>
      </c>
      <c r="F14" s="7" t="s">
        <v>212</v>
      </c>
      <c r="G14" s="33">
        <f t="shared" si="0"/>
        <v>64</v>
      </c>
      <c r="H14" s="96">
        <v>6</v>
      </c>
      <c r="I14" s="9">
        <f t="shared" si="1"/>
        <v>12</v>
      </c>
      <c r="J14" s="96">
        <v>6</v>
      </c>
      <c r="K14" s="9">
        <f t="shared" si="2"/>
        <v>12</v>
      </c>
      <c r="L14" s="94">
        <v>5</v>
      </c>
      <c r="M14" s="9">
        <f t="shared" si="3"/>
        <v>14</v>
      </c>
      <c r="N14" s="10">
        <v>6</v>
      </c>
      <c r="O14" s="9">
        <f t="shared" si="4"/>
        <v>12</v>
      </c>
      <c r="P14" s="4">
        <v>5</v>
      </c>
      <c r="Q14" s="9">
        <f t="shared" si="5"/>
        <v>14</v>
      </c>
      <c r="R14" s="97"/>
      <c r="S14" s="9">
        <f t="shared" si="6"/>
        <v>0</v>
      </c>
      <c r="T14" s="4"/>
      <c r="U14" s="9">
        <f t="shared" si="7"/>
        <v>0</v>
      </c>
      <c r="V14" s="4"/>
      <c r="W14" s="9">
        <f t="shared" si="8"/>
        <v>0</v>
      </c>
      <c r="X14" s="114"/>
      <c r="Y14" s="46">
        <f t="shared" si="9"/>
        <v>0</v>
      </c>
      <c r="Z14" s="4"/>
      <c r="AA14" s="34">
        <f t="shared" si="10"/>
        <v>0</v>
      </c>
    </row>
    <row r="15" spans="1:27">
      <c r="A15" s="120"/>
      <c r="B15" s="162">
        <v>91</v>
      </c>
      <c r="C15" s="4"/>
      <c r="D15" s="4" t="s">
        <v>144</v>
      </c>
      <c r="E15" s="7" t="s">
        <v>215</v>
      </c>
      <c r="F15" s="7" t="s">
        <v>252</v>
      </c>
      <c r="G15" s="33">
        <f t="shared" si="0"/>
        <v>17</v>
      </c>
      <c r="H15" s="4"/>
      <c r="I15" s="9">
        <f t="shared" si="1"/>
        <v>0</v>
      </c>
      <c r="J15" s="4"/>
      <c r="K15" s="9">
        <f t="shared" si="2"/>
        <v>0</v>
      </c>
      <c r="L15" s="4"/>
      <c r="M15" s="9">
        <f t="shared" si="3"/>
        <v>0</v>
      </c>
      <c r="N15" s="10">
        <v>12</v>
      </c>
      <c r="O15" s="9">
        <f t="shared" si="4"/>
        <v>5</v>
      </c>
      <c r="P15" s="4">
        <v>6</v>
      </c>
      <c r="Q15" s="9">
        <f t="shared" si="5"/>
        <v>12</v>
      </c>
      <c r="R15" s="94"/>
      <c r="S15" s="9">
        <f t="shared" si="6"/>
        <v>0</v>
      </c>
      <c r="T15" s="9"/>
      <c r="U15" s="9">
        <f t="shared" si="7"/>
        <v>0</v>
      </c>
      <c r="V15" s="96"/>
      <c r="W15" s="9">
        <f t="shared" si="8"/>
        <v>0</v>
      </c>
      <c r="X15" s="9"/>
      <c r="Y15" s="46">
        <f t="shared" si="9"/>
        <v>0</v>
      </c>
      <c r="Z15" s="9"/>
      <c r="AA15" s="34">
        <f t="shared" si="10"/>
        <v>0</v>
      </c>
    </row>
    <row r="16" spans="1:27">
      <c r="A16" s="120"/>
      <c r="B16" s="162">
        <v>885</v>
      </c>
      <c r="C16" s="10"/>
      <c r="D16" s="4" t="s">
        <v>144</v>
      </c>
      <c r="E16" s="7" t="s">
        <v>219</v>
      </c>
      <c r="F16" s="7" t="s">
        <v>220</v>
      </c>
      <c r="G16" s="33">
        <f t="shared" si="0"/>
        <v>11</v>
      </c>
      <c r="H16" s="9"/>
      <c r="I16" s="9">
        <f t="shared" si="1"/>
        <v>0</v>
      </c>
      <c r="J16" s="96"/>
      <c r="K16" s="9">
        <f t="shared" si="2"/>
        <v>0</v>
      </c>
      <c r="L16" s="4"/>
      <c r="M16" s="9">
        <f t="shared" si="3"/>
        <v>0</v>
      </c>
      <c r="N16" s="10"/>
      <c r="O16" s="9">
        <f t="shared" si="4"/>
        <v>0</v>
      </c>
      <c r="P16" s="4">
        <v>7</v>
      </c>
      <c r="Q16" s="9">
        <f t="shared" si="5"/>
        <v>11</v>
      </c>
      <c r="R16" s="97"/>
      <c r="S16" s="9">
        <f t="shared" si="6"/>
        <v>0</v>
      </c>
      <c r="T16" s="4"/>
      <c r="U16" s="9">
        <f t="shared" si="7"/>
        <v>0</v>
      </c>
      <c r="V16" s="4"/>
      <c r="W16" s="9">
        <f t="shared" si="8"/>
        <v>0</v>
      </c>
      <c r="X16" s="9"/>
      <c r="Y16" s="46">
        <f t="shared" si="9"/>
        <v>0</v>
      </c>
      <c r="Z16" s="4"/>
      <c r="AA16" s="34">
        <f t="shared" si="10"/>
        <v>0</v>
      </c>
    </row>
    <row r="17" spans="1:28">
      <c r="A17" s="120"/>
      <c r="B17" s="162">
        <v>111</v>
      </c>
      <c r="C17" s="10"/>
      <c r="D17" s="4" t="s">
        <v>144</v>
      </c>
      <c r="E17" s="7" t="s">
        <v>91</v>
      </c>
      <c r="F17" s="7" t="s">
        <v>42</v>
      </c>
      <c r="G17" s="33">
        <f t="shared" si="0"/>
        <v>42</v>
      </c>
      <c r="H17" s="9"/>
      <c r="I17" s="9">
        <f t="shared" si="1"/>
        <v>0</v>
      </c>
      <c r="J17" s="96">
        <v>7</v>
      </c>
      <c r="K17" s="9">
        <f t="shared" si="2"/>
        <v>11</v>
      </c>
      <c r="L17" s="4">
        <v>7</v>
      </c>
      <c r="M17" s="9">
        <f t="shared" si="3"/>
        <v>11</v>
      </c>
      <c r="N17" s="10">
        <v>8</v>
      </c>
      <c r="O17" s="9">
        <f t="shared" si="4"/>
        <v>10</v>
      </c>
      <c r="P17" s="4">
        <v>8</v>
      </c>
      <c r="Q17" s="9">
        <f t="shared" si="5"/>
        <v>10</v>
      </c>
      <c r="R17" s="97"/>
      <c r="S17" s="9">
        <f t="shared" si="6"/>
        <v>0</v>
      </c>
      <c r="T17" s="4"/>
      <c r="U17" s="9">
        <f t="shared" si="7"/>
        <v>0</v>
      </c>
      <c r="V17" s="4"/>
      <c r="W17" s="9">
        <f t="shared" si="8"/>
        <v>0</v>
      </c>
      <c r="X17" s="9"/>
      <c r="Y17" s="46">
        <f t="shared" si="9"/>
        <v>0</v>
      </c>
      <c r="Z17" s="4"/>
      <c r="AA17" s="34">
        <f t="shared" si="10"/>
        <v>0</v>
      </c>
    </row>
    <row r="18" spans="1:28">
      <c r="A18" s="120"/>
      <c r="B18" s="162">
        <v>54</v>
      </c>
      <c r="C18" s="10"/>
      <c r="D18" s="4" t="s">
        <v>144</v>
      </c>
      <c r="E18" s="7" t="s">
        <v>203</v>
      </c>
      <c r="F18" s="7" t="s">
        <v>71</v>
      </c>
      <c r="G18" s="33">
        <f t="shared" si="0"/>
        <v>48</v>
      </c>
      <c r="H18" s="9">
        <v>7</v>
      </c>
      <c r="I18" s="9">
        <f t="shared" si="1"/>
        <v>11</v>
      </c>
      <c r="J18" s="96">
        <v>8</v>
      </c>
      <c r="K18" s="9">
        <f t="shared" si="2"/>
        <v>10</v>
      </c>
      <c r="L18" s="4">
        <v>8</v>
      </c>
      <c r="M18" s="9">
        <f t="shared" si="3"/>
        <v>10</v>
      </c>
      <c r="N18" s="10">
        <v>10</v>
      </c>
      <c r="O18" s="9">
        <f t="shared" si="4"/>
        <v>8</v>
      </c>
      <c r="P18" s="4">
        <v>9</v>
      </c>
      <c r="Q18" s="9">
        <f t="shared" si="5"/>
        <v>9</v>
      </c>
      <c r="R18" s="10"/>
      <c r="S18" s="9">
        <f t="shared" si="6"/>
        <v>0</v>
      </c>
      <c r="T18" s="4"/>
      <c r="U18" s="9">
        <f t="shared" si="7"/>
        <v>0</v>
      </c>
      <c r="V18" s="4"/>
      <c r="W18" s="9">
        <f t="shared" si="8"/>
        <v>0</v>
      </c>
      <c r="X18" s="124"/>
      <c r="Y18" s="46">
        <f t="shared" si="9"/>
        <v>0</v>
      </c>
      <c r="Z18" s="9"/>
      <c r="AA18" s="34">
        <f t="shared" si="10"/>
        <v>0</v>
      </c>
    </row>
    <row r="19" spans="1:28">
      <c r="A19" s="120"/>
      <c r="B19" s="162">
        <v>58</v>
      </c>
      <c r="C19" s="10"/>
      <c r="D19" s="4" t="s">
        <v>144</v>
      </c>
      <c r="E19" s="7" t="s">
        <v>202</v>
      </c>
      <c r="F19" s="7" t="s">
        <v>186</v>
      </c>
      <c r="G19" s="33">
        <f t="shared" si="0"/>
        <v>36</v>
      </c>
      <c r="H19" s="4">
        <v>4</v>
      </c>
      <c r="I19" s="9">
        <f t="shared" si="1"/>
        <v>16</v>
      </c>
      <c r="J19" s="4"/>
      <c r="K19" s="9">
        <f t="shared" si="2"/>
        <v>0</v>
      </c>
      <c r="L19" s="10">
        <v>6</v>
      </c>
      <c r="M19" s="9">
        <f t="shared" si="3"/>
        <v>12</v>
      </c>
      <c r="N19" s="10"/>
      <c r="O19" s="9">
        <f t="shared" si="4"/>
        <v>0</v>
      </c>
      <c r="P19" s="4">
        <v>10</v>
      </c>
      <c r="Q19" s="9">
        <f t="shared" si="5"/>
        <v>8</v>
      </c>
      <c r="R19" s="10"/>
      <c r="S19" s="9">
        <f t="shared" si="6"/>
        <v>0</v>
      </c>
      <c r="T19" s="4"/>
      <c r="U19" s="9">
        <f t="shared" si="7"/>
        <v>0</v>
      </c>
      <c r="V19" s="4"/>
      <c r="W19" s="9">
        <f t="shared" si="8"/>
        <v>0</v>
      </c>
      <c r="X19" s="114"/>
      <c r="Y19" s="46">
        <f t="shared" si="9"/>
        <v>0</v>
      </c>
      <c r="Z19" s="4"/>
      <c r="AA19" s="34">
        <f t="shared" si="10"/>
        <v>0</v>
      </c>
    </row>
    <row r="20" spans="1:28">
      <c r="A20" s="120"/>
      <c r="B20" s="162">
        <v>520</v>
      </c>
      <c r="C20" s="10"/>
      <c r="D20" s="4" t="s">
        <v>144</v>
      </c>
      <c r="E20" s="7" t="s">
        <v>99</v>
      </c>
      <c r="F20" s="7" t="s">
        <v>100</v>
      </c>
      <c r="G20" s="33">
        <f t="shared" si="0"/>
        <v>40</v>
      </c>
      <c r="H20" s="9">
        <v>8</v>
      </c>
      <c r="I20" s="9">
        <f t="shared" si="1"/>
        <v>10</v>
      </c>
      <c r="J20" s="96">
        <v>9</v>
      </c>
      <c r="K20" s="9">
        <f t="shared" si="2"/>
        <v>9</v>
      </c>
      <c r="L20" s="4">
        <v>9</v>
      </c>
      <c r="M20" s="9">
        <f t="shared" si="3"/>
        <v>9</v>
      </c>
      <c r="N20" s="10">
        <v>11</v>
      </c>
      <c r="O20" s="9">
        <f t="shared" si="4"/>
        <v>6</v>
      </c>
      <c r="P20" s="4">
        <v>11</v>
      </c>
      <c r="Q20" s="9">
        <f t="shared" si="5"/>
        <v>6</v>
      </c>
      <c r="R20" s="97"/>
      <c r="S20" s="9">
        <f t="shared" si="6"/>
        <v>0</v>
      </c>
      <c r="T20" s="4"/>
      <c r="U20" s="9">
        <f t="shared" si="7"/>
        <v>0</v>
      </c>
      <c r="V20" s="4"/>
      <c r="W20" s="9">
        <f t="shared" si="8"/>
        <v>0</v>
      </c>
      <c r="X20" s="114"/>
      <c r="Y20" s="46">
        <f t="shared" si="9"/>
        <v>0</v>
      </c>
      <c r="Z20" s="4"/>
      <c r="AA20" s="34">
        <f t="shared" si="10"/>
        <v>0</v>
      </c>
    </row>
    <row r="21" spans="1:28">
      <c r="A21" s="120"/>
      <c r="B21" s="162">
        <v>93</v>
      </c>
      <c r="C21" s="4"/>
      <c r="D21" s="4" t="s">
        <v>144</v>
      </c>
      <c r="E21" s="7" t="s">
        <v>140</v>
      </c>
      <c r="F21" s="7" t="s">
        <v>18</v>
      </c>
      <c r="G21" s="33">
        <f t="shared" si="0"/>
        <v>68</v>
      </c>
      <c r="H21" s="4">
        <v>3</v>
      </c>
      <c r="I21" s="9">
        <f t="shared" si="1"/>
        <v>18</v>
      </c>
      <c r="J21" s="4">
        <v>3</v>
      </c>
      <c r="K21" s="9">
        <f t="shared" si="2"/>
        <v>18</v>
      </c>
      <c r="L21" s="4">
        <v>3</v>
      </c>
      <c r="M21" s="9">
        <f t="shared" si="3"/>
        <v>18</v>
      </c>
      <c r="N21" s="10">
        <v>5</v>
      </c>
      <c r="O21" s="9">
        <f t="shared" si="4"/>
        <v>14</v>
      </c>
      <c r="P21" s="4"/>
      <c r="Q21" s="9">
        <f t="shared" si="5"/>
        <v>0</v>
      </c>
      <c r="R21" s="10"/>
      <c r="S21" s="9">
        <f t="shared" si="6"/>
        <v>0</v>
      </c>
      <c r="T21" s="4"/>
      <c r="U21" s="9">
        <f t="shared" si="7"/>
        <v>0</v>
      </c>
      <c r="V21" s="4"/>
      <c r="W21" s="9">
        <f t="shared" si="8"/>
        <v>0</v>
      </c>
      <c r="X21" s="114"/>
      <c r="Y21" s="101">
        <f t="shared" si="9"/>
        <v>0</v>
      </c>
      <c r="Z21" s="4"/>
      <c r="AA21" s="9">
        <f t="shared" si="10"/>
        <v>0</v>
      </c>
      <c r="AB21" s="12"/>
    </row>
    <row r="22" spans="1:28">
      <c r="A22" s="120"/>
      <c r="B22" s="162">
        <v>57</v>
      </c>
      <c r="C22" s="4"/>
      <c r="D22" s="4" t="s">
        <v>144</v>
      </c>
      <c r="E22" s="7" t="s">
        <v>114</v>
      </c>
      <c r="F22" s="7" t="s">
        <v>206</v>
      </c>
      <c r="G22" s="33">
        <f t="shared" si="0"/>
        <v>9</v>
      </c>
      <c r="H22" s="4">
        <v>9</v>
      </c>
      <c r="I22" s="9">
        <f t="shared" si="1"/>
        <v>9</v>
      </c>
      <c r="J22" s="4"/>
      <c r="K22" s="9">
        <f t="shared" si="2"/>
        <v>0</v>
      </c>
      <c r="L22" s="4"/>
      <c r="M22" s="9">
        <f t="shared" si="3"/>
        <v>0</v>
      </c>
      <c r="N22" s="10"/>
      <c r="O22" s="9">
        <f t="shared" si="4"/>
        <v>0</v>
      </c>
      <c r="P22" s="4"/>
      <c r="Q22" s="9">
        <f t="shared" si="5"/>
        <v>0</v>
      </c>
      <c r="R22" s="10"/>
      <c r="S22" s="9">
        <f t="shared" si="6"/>
        <v>0</v>
      </c>
      <c r="T22" s="4"/>
      <c r="U22" s="9">
        <f t="shared" si="7"/>
        <v>0</v>
      </c>
      <c r="V22" s="4"/>
      <c r="W22" s="9">
        <f t="shared" si="8"/>
        <v>0</v>
      </c>
      <c r="X22" s="114"/>
      <c r="Y22" s="46">
        <f t="shared" si="9"/>
        <v>0</v>
      </c>
      <c r="Z22" s="4"/>
      <c r="AA22" s="34">
        <f t="shared" si="10"/>
        <v>0</v>
      </c>
      <c r="AB22" s="12"/>
    </row>
    <row r="23" spans="1:28">
      <c r="A23" s="120"/>
      <c r="B23" s="162">
        <v>333</v>
      </c>
      <c r="C23" s="4"/>
      <c r="D23" s="4" t="s">
        <v>144</v>
      </c>
      <c r="E23" s="7" t="s">
        <v>49</v>
      </c>
      <c r="F23" s="7" t="s">
        <v>122</v>
      </c>
      <c r="G23" s="62">
        <f t="shared" si="0"/>
        <v>11</v>
      </c>
      <c r="H23" s="96"/>
      <c r="I23" s="9">
        <f t="shared" si="1"/>
        <v>0</v>
      </c>
      <c r="J23" s="96"/>
      <c r="K23" s="9">
        <f t="shared" si="2"/>
        <v>0</v>
      </c>
      <c r="L23" s="94"/>
      <c r="M23" s="9">
        <f t="shared" si="3"/>
        <v>0</v>
      </c>
      <c r="N23" s="10">
        <v>7</v>
      </c>
      <c r="O23" s="9">
        <f t="shared" si="4"/>
        <v>11</v>
      </c>
      <c r="P23" s="4"/>
      <c r="Q23" s="9">
        <f t="shared" si="5"/>
        <v>0</v>
      </c>
      <c r="R23" s="4"/>
      <c r="S23" s="9">
        <f t="shared" si="6"/>
        <v>0</v>
      </c>
      <c r="T23" s="4"/>
      <c r="U23" s="9">
        <f t="shared" si="7"/>
        <v>0</v>
      </c>
      <c r="V23" s="4"/>
      <c r="W23" s="9">
        <f t="shared" si="8"/>
        <v>0</v>
      </c>
      <c r="X23" s="9"/>
      <c r="Y23" s="46">
        <f t="shared" si="9"/>
        <v>0</v>
      </c>
      <c r="Z23" s="4"/>
      <c r="AA23" s="34">
        <f t="shared" si="10"/>
        <v>0</v>
      </c>
      <c r="AB23" s="12"/>
    </row>
    <row r="24" spans="1:28">
      <c r="A24" s="120"/>
      <c r="B24" s="162">
        <v>935</v>
      </c>
      <c r="C24" s="4"/>
      <c r="D24" s="4" t="s">
        <v>144</v>
      </c>
      <c r="E24" s="7" t="s">
        <v>213</v>
      </c>
      <c r="F24" s="7" t="s">
        <v>214</v>
      </c>
      <c r="G24" s="33">
        <f t="shared" si="0"/>
        <v>9</v>
      </c>
      <c r="H24" s="96"/>
      <c r="I24" s="9">
        <f t="shared" si="1"/>
        <v>0</v>
      </c>
      <c r="J24" s="4"/>
      <c r="K24" s="9">
        <f t="shared" si="2"/>
        <v>0</v>
      </c>
      <c r="L24" s="94"/>
      <c r="M24" s="9">
        <f t="shared" si="3"/>
        <v>0</v>
      </c>
      <c r="N24" s="10">
        <v>9</v>
      </c>
      <c r="O24" s="9">
        <f t="shared" si="4"/>
        <v>9</v>
      </c>
      <c r="P24" s="4"/>
      <c r="Q24" s="9">
        <f t="shared" si="5"/>
        <v>0</v>
      </c>
      <c r="R24" s="97"/>
      <c r="S24" s="9">
        <f t="shared" si="6"/>
        <v>0</v>
      </c>
      <c r="T24" s="4"/>
      <c r="U24" s="9">
        <f t="shared" si="7"/>
        <v>0</v>
      </c>
      <c r="V24" s="4"/>
      <c r="W24" s="9">
        <f t="shared" si="8"/>
        <v>0</v>
      </c>
      <c r="X24" s="9"/>
      <c r="Y24" s="46">
        <f t="shared" si="9"/>
        <v>0</v>
      </c>
      <c r="Z24" s="4"/>
      <c r="AA24" s="34">
        <f t="shared" si="10"/>
        <v>0</v>
      </c>
      <c r="AB24" s="12"/>
    </row>
    <row r="25" spans="1:28">
      <c r="A25" s="120"/>
      <c r="B25" s="162"/>
      <c r="C25" s="10"/>
      <c r="D25" s="4" t="s">
        <v>144</v>
      </c>
      <c r="E25" s="11"/>
      <c r="F25" s="7"/>
      <c r="G25" s="33">
        <f t="shared" ref="G25:G30" si="11">I25+K25+M25+O25+Q25+S25+U25+W25+Y25+AA25</f>
        <v>0</v>
      </c>
      <c r="H25" s="4"/>
      <c r="I25" s="9">
        <f t="shared" ref="I25:I30" si="12"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9">
        <f t="shared" ref="K25:K30" si="13"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 t="shared" ref="M25:M30" si="14"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"/>
      <c r="O25" s="9">
        <f t="shared" ref="O25:O30" si="15"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4"/>
      <c r="Q25" s="9">
        <f t="shared" ref="Q25:Q30" si="16"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0"/>
      <c r="S25" s="9">
        <f t="shared" si="6"/>
        <v>0</v>
      </c>
      <c r="T25" s="4"/>
      <c r="U25" s="9">
        <f t="shared" si="7"/>
        <v>0</v>
      </c>
      <c r="V25" s="4"/>
      <c r="W25" s="9">
        <f t="shared" si="8"/>
        <v>0</v>
      </c>
      <c r="X25" s="114"/>
      <c r="Y25" s="46">
        <f t="shared" si="9"/>
        <v>0</v>
      </c>
      <c r="Z25" s="4"/>
      <c r="AA25" s="34">
        <f t="shared" si="10"/>
        <v>0</v>
      </c>
    </row>
    <row r="26" spans="1:28">
      <c r="A26" s="120"/>
      <c r="B26" s="162"/>
      <c r="C26" s="10"/>
      <c r="D26" s="4" t="s">
        <v>144</v>
      </c>
      <c r="E26" s="11"/>
      <c r="F26" s="7"/>
      <c r="G26" s="33">
        <f t="shared" si="11"/>
        <v>0</v>
      </c>
      <c r="H26" s="9"/>
      <c r="I26" s="9">
        <f t="shared" si="12"/>
        <v>0</v>
      </c>
      <c r="J26" s="96"/>
      <c r="K26" s="9">
        <f t="shared" si="13"/>
        <v>0</v>
      </c>
      <c r="L26" s="4"/>
      <c r="M26" s="9">
        <f t="shared" si="14"/>
        <v>0</v>
      </c>
      <c r="N26" s="10"/>
      <c r="O26" s="9">
        <f t="shared" si="15"/>
        <v>0</v>
      </c>
      <c r="P26" s="4"/>
      <c r="Q26" s="9">
        <f t="shared" si="16"/>
        <v>0</v>
      </c>
      <c r="R26" s="97"/>
      <c r="S26" s="9">
        <f t="shared" si="6"/>
        <v>0</v>
      </c>
      <c r="T26" s="4"/>
      <c r="U26" s="9">
        <f t="shared" si="7"/>
        <v>0</v>
      </c>
      <c r="V26" s="4"/>
      <c r="W26" s="9">
        <f t="shared" si="8"/>
        <v>0</v>
      </c>
      <c r="X26" s="114"/>
      <c r="Y26" s="46">
        <f t="shared" si="9"/>
        <v>0</v>
      </c>
      <c r="Z26" s="4"/>
      <c r="AA26" s="34">
        <f t="shared" si="10"/>
        <v>0</v>
      </c>
    </row>
    <row r="27" spans="1:28">
      <c r="A27" s="120"/>
      <c r="B27" s="162"/>
      <c r="C27" s="4"/>
      <c r="D27" s="4" t="s">
        <v>144</v>
      </c>
      <c r="E27" s="11"/>
      <c r="F27" s="7"/>
      <c r="G27" s="33">
        <f t="shared" si="11"/>
        <v>0</v>
      </c>
      <c r="H27" s="7"/>
      <c r="I27" s="9">
        <f t="shared" si="12"/>
        <v>0</v>
      </c>
      <c r="J27" s="7"/>
      <c r="K27" s="9">
        <f t="shared" si="13"/>
        <v>0</v>
      </c>
      <c r="L27" s="7"/>
      <c r="M27" s="9">
        <f t="shared" si="14"/>
        <v>0</v>
      </c>
      <c r="N27" s="7"/>
      <c r="O27" s="9">
        <f t="shared" si="15"/>
        <v>0</v>
      </c>
      <c r="P27" s="7"/>
      <c r="Q27" s="9">
        <f t="shared" si="16"/>
        <v>0</v>
      </c>
      <c r="R27" s="7"/>
      <c r="S27" s="9">
        <f t="shared" si="6"/>
        <v>0</v>
      </c>
      <c r="T27" s="4"/>
      <c r="U27" s="9">
        <f t="shared" si="7"/>
        <v>0</v>
      </c>
      <c r="V27" s="7"/>
      <c r="W27" s="9">
        <f t="shared" si="8"/>
        <v>0</v>
      </c>
      <c r="X27" s="9"/>
      <c r="Y27" s="46">
        <f t="shared" si="9"/>
        <v>0</v>
      </c>
      <c r="Z27" s="9"/>
      <c r="AA27" s="34">
        <f t="shared" si="10"/>
        <v>0</v>
      </c>
    </row>
    <row r="28" spans="1:28">
      <c r="A28" s="120"/>
      <c r="B28" s="162"/>
      <c r="C28" s="10"/>
      <c r="D28" s="4" t="s">
        <v>144</v>
      </c>
      <c r="E28" s="11"/>
      <c r="F28" s="7"/>
      <c r="G28" s="33">
        <f t="shared" si="11"/>
        <v>0</v>
      </c>
      <c r="H28" s="9"/>
      <c r="I28" s="9">
        <f t="shared" si="12"/>
        <v>0</v>
      </c>
      <c r="J28" s="96"/>
      <c r="K28" s="9">
        <f t="shared" si="13"/>
        <v>0</v>
      </c>
      <c r="L28" s="4"/>
      <c r="M28" s="9">
        <f t="shared" si="14"/>
        <v>0</v>
      </c>
      <c r="N28" s="10"/>
      <c r="O28" s="9">
        <f t="shared" si="15"/>
        <v>0</v>
      </c>
      <c r="P28" s="4"/>
      <c r="Q28" s="9">
        <f t="shared" si="16"/>
        <v>0</v>
      </c>
      <c r="R28" s="97"/>
      <c r="S28" s="9">
        <f t="shared" si="6"/>
        <v>0</v>
      </c>
      <c r="T28" s="4"/>
      <c r="U28" s="9">
        <f t="shared" si="7"/>
        <v>0</v>
      </c>
      <c r="V28" s="4"/>
      <c r="W28" s="9">
        <f t="shared" si="8"/>
        <v>0</v>
      </c>
      <c r="X28" s="114"/>
      <c r="Y28" s="46">
        <f t="shared" si="9"/>
        <v>0</v>
      </c>
      <c r="Z28" s="4"/>
      <c r="AA28" s="34">
        <f t="shared" si="10"/>
        <v>0</v>
      </c>
    </row>
    <row r="29" spans="1:28">
      <c r="A29" s="120"/>
      <c r="B29" s="162"/>
      <c r="C29" s="4"/>
      <c r="D29" s="4" t="s">
        <v>144</v>
      </c>
      <c r="E29" s="11"/>
      <c r="F29" s="7"/>
      <c r="G29" s="33">
        <f t="shared" si="11"/>
        <v>0</v>
      </c>
      <c r="H29" s="7"/>
      <c r="I29" s="9">
        <f t="shared" si="12"/>
        <v>0</v>
      </c>
      <c r="J29" s="7"/>
      <c r="K29" s="9">
        <f t="shared" si="13"/>
        <v>0</v>
      </c>
      <c r="L29" s="7"/>
      <c r="M29" s="9">
        <f t="shared" si="14"/>
        <v>0</v>
      </c>
      <c r="N29" s="7"/>
      <c r="O29" s="9">
        <f t="shared" si="15"/>
        <v>0</v>
      </c>
      <c r="P29" s="7"/>
      <c r="Q29" s="9">
        <f t="shared" si="16"/>
        <v>0</v>
      </c>
      <c r="R29" s="7"/>
      <c r="S29" s="9">
        <f t="shared" si="6"/>
        <v>0</v>
      </c>
      <c r="T29" s="4"/>
      <c r="U29" s="9">
        <f t="shared" si="7"/>
        <v>0</v>
      </c>
      <c r="V29" s="94"/>
      <c r="W29" s="9">
        <f t="shared" si="8"/>
        <v>0</v>
      </c>
      <c r="X29" s="9"/>
      <c r="Y29" s="46">
        <f t="shared" si="9"/>
        <v>0</v>
      </c>
      <c r="Z29" s="4"/>
      <c r="AA29" s="34">
        <f t="shared" si="10"/>
        <v>0</v>
      </c>
    </row>
    <row r="30" spans="1:28">
      <c r="A30" s="138"/>
      <c r="B30" s="162"/>
      <c r="C30" s="10"/>
      <c r="D30" s="4" t="s">
        <v>144</v>
      </c>
      <c r="E30" s="11"/>
      <c r="F30" s="7"/>
      <c r="G30" s="33">
        <f t="shared" si="11"/>
        <v>0</v>
      </c>
      <c r="H30" s="9"/>
      <c r="I30" s="9">
        <f t="shared" si="12"/>
        <v>0</v>
      </c>
      <c r="J30" s="96"/>
      <c r="K30" s="9">
        <f t="shared" si="13"/>
        <v>0</v>
      </c>
      <c r="L30" s="4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7"/>
      <c r="S30" s="9">
        <f t="shared" si="6"/>
        <v>0</v>
      </c>
      <c r="T30" s="4"/>
      <c r="U30" s="9">
        <f t="shared" si="7"/>
        <v>0</v>
      </c>
      <c r="V30" s="4"/>
      <c r="W30" s="9">
        <f t="shared" si="8"/>
        <v>0</v>
      </c>
      <c r="X30" s="114"/>
      <c r="Y30" s="46">
        <f t="shared" si="9"/>
        <v>0</v>
      </c>
      <c r="Z30" s="4"/>
      <c r="AA30" s="34">
        <f t="shared" si="10"/>
        <v>0</v>
      </c>
    </row>
    <row r="31" spans="1:28">
      <c r="U31" s="139"/>
    </row>
    <row r="32" spans="1:28">
      <c r="A32" s="170" t="s">
        <v>79</v>
      </c>
      <c r="B32" s="170"/>
      <c r="C32" s="170"/>
      <c r="D32" s="170"/>
      <c r="E32" s="170"/>
      <c r="F32" s="170"/>
      <c r="G32" s="170"/>
    </row>
    <row r="33" spans="1:7">
      <c r="A33" s="171" t="s">
        <v>74</v>
      </c>
      <c r="B33" s="171"/>
      <c r="C33" s="171"/>
      <c r="D33" s="171"/>
      <c r="E33" s="171"/>
      <c r="F33" s="171"/>
      <c r="G33" s="171"/>
    </row>
    <row r="34" spans="1:7">
      <c r="A34" s="167" t="s">
        <v>111</v>
      </c>
      <c r="B34" s="167"/>
      <c r="C34" s="167"/>
      <c r="D34" s="167"/>
      <c r="E34" s="167"/>
      <c r="F34" s="167"/>
      <c r="G34" s="167"/>
    </row>
  </sheetData>
  <sortState ref="A10:Q24">
    <sortCondition descending="1" ref="Q10:Q24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50cc Air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D1</vt:lpstr>
      <vt:lpstr>Speedway - D2</vt:lpstr>
      <vt:lpstr>Carts</vt:lpstr>
      <vt:lpstr>750 Exp</vt:lpstr>
      <vt:lpstr>POINT VALUES</vt:lpstr>
      <vt:lpstr>Sheet5</vt:lpstr>
      <vt:lpstr>'50cc Air'!Print_Area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Norm</cp:lastModifiedBy>
  <cp:lastPrinted>2022-06-25T06:05:28Z</cp:lastPrinted>
  <dcterms:created xsi:type="dcterms:W3CDTF">2006-07-06T17:38:49Z</dcterms:created>
  <dcterms:modified xsi:type="dcterms:W3CDTF">2022-07-04T21:55:45Z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-463865469</vt:i4>
  </property>
  <property fmtid="{D5CDD505-2E9C-101B-9397-08002B2CF9AE}" pid="3" name="_EmailSubject">
    <vt:lpwstr>2022 Race Results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-1517473290</vt:i4>
  </property>
  <property fmtid="{D5CDD505-2E9C-101B-9397-08002B2CF9AE}" pid="8" name="_NewReviewCycle">
    <vt:lpwstr/>
  </property>
</Properties>
</file>