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CMC\2021 race season\July 24th race\"/>
    </mc:Choice>
  </mc:AlternateContent>
  <xr:revisionPtr revIDLastSave="0" documentId="13_ncr:1_{9B026D79-7A98-4CAD-A0E9-5890158691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duction ATV" sheetId="16" r:id="rId1"/>
    <sheet name="Open ATV" sheetId="18" r:id="rId2"/>
    <sheet name="ATV Youth" sheetId="22" r:id="rId3"/>
    <sheet name="50cc chain" sheetId="17" r:id="rId4"/>
    <sheet name="50cc Shaft" sheetId="1" r:id="rId5"/>
    <sheet name="65CC" sheetId="2" r:id="rId6"/>
    <sheet name="85CC" sheetId="3" r:id="rId7"/>
    <sheet name="Youth" sheetId="15" r:id="rId8"/>
    <sheet name="Vintage Lights" sheetId="19" r:id="rId9"/>
    <sheet name="Vintage Open" sheetId="20" r:id="rId10"/>
    <sheet name="VET +40" sheetId="10" r:id="rId11"/>
    <sheet name="450 NOV" sheetId="4" r:id="rId12"/>
    <sheet name="Open NOV" sheetId="5" r:id="rId13"/>
    <sheet name="450 INT" sheetId="6" r:id="rId14"/>
    <sheet name="OPEN INT" sheetId="7" r:id="rId15"/>
    <sheet name="450 EXP" sheetId="8" r:id="rId16"/>
    <sheet name="OPEN EXP" sheetId="9" r:id="rId17"/>
    <sheet name="Carts" sheetId="12" r:id="rId18"/>
    <sheet name="SPEEDWAY D1" sheetId="11" r:id="rId19"/>
    <sheet name="POINT VALUES" sheetId="14" r:id="rId20"/>
    <sheet name="Sheet5" sheetId="21" r:id="rId21"/>
  </sheets>
  <definedNames>
    <definedName name="_xlnm.Print_Area" localSheetId="4">'50cc Shaft'!$A$1:$AB$11</definedName>
    <definedName name="Z_5892B865_DC53_4347_842E_FA0A062CE8D1_.wvu.PrintArea" localSheetId="4" hidden="1">'50cc Shaft'!$A$1:$AB$11</definedName>
  </definedNames>
  <calcPr calcId="191029"/>
  <customWorkbookViews>
    <customWorkbookView name="Norm Fisher - Personal View" guid="{5892B865-DC53-4347-842E-FA0A062CE8D1}" autoUpdate="1" mergeInterval="15" changesSavedWin="1" onlySync="1" personalView="1" maximized="1" windowWidth="1020" windowHeight="578" tabRatio="760" activeSheetId="1"/>
  </customWorkbookViews>
</workbook>
</file>

<file path=xl/calcChain.xml><?xml version="1.0" encoding="utf-8"?>
<calcChain xmlns="http://schemas.openxmlformats.org/spreadsheetml/2006/main">
  <c r="AA14" i="20" l="1"/>
  <c r="Y14" i="20"/>
  <c r="W14" i="20"/>
  <c r="U14" i="20"/>
  <c r="S14" i="20"/>
  <c r="Q14" i="20"/>
  <c r="O14" i="20"/>
  <c r="M14" i="20"/>
  <c r="K14" i="20"/>
  <c r="I14" i="20"/>
  <c r="AA12" i="12"/>
  <c r="Y12" i="12"/>
  <c r="W12" i="12"/>
  <c r="U12" i="12"/>
  <c r="S12" i="12"/>
  <c r="Q12" i="12"/>
  <c r="O12" i="12"/>
  <c r="M12" i="12"/>
  <c r="K12" i="12"/>
  <c r="I12" i="12"/>
  <c r="AA12" i="18"/>
  <c r="AA13" i="18"/>
  <c r="Y12" i="18"/>
  <c r="Y13" i="18"/>
  <c r="W12" i="18"/>
  <c r="W13" i="18"/>
  <c r="U12" i="18"/>
  <c r="U13" i="18"/>
  <c r="S12" i="18"/>
  <c r="S13" i="18"/>
  <c r="Q12" i="18"/>
  <c r="Q13" i="18"/>
  <c r="Q15" i="18"/>
  <c r="O12" i="18"/>
  <c r="O13" i="18"/>
  <c r="O15" i="18"/>
  <c r="M12" i="18"/>
  <c r="M13" i="18"/>
  <c r="M15" i="18"/>
  <c r="K14" i="18"/>
  <c r="K15" i="18"/>
  <c r="I14" i="18"/>
  <c r="I15" i="18"/>
  <c r="AA16" i="16"/>
  <c r="AA13" i="16"/>
  <c r="AA15" i="16"/>
  <c r="AA14" i="16"/>
  <c r="Y16" i="16"/>
  <c r="Y13" i="16"/>
  <c r="Y15" i="16"/>
  <c r="Y14" i="16"/>
  <c r="W16" i="16"/>
  <c r="W13" i="16"/>
  <c r="W15" i="16"/>
  <c r="W14" i="16"/>
  <c r="U16" i="16"/>
  <c r="U13" i="16"/>
  <c r="U15" i="16"/>
  <c r="U14" i="16"/>
  <c r="S16" i="16"/>
  <c r="S13" i="16"/>
  <c r="S15" i="16"/>
  <c r="S14" i="16"/>
  <c r="Q16" i="16"/>
  <c r="Q13" i="16"/>
  <c r="Q15" i="16"/>
  <c r="Q14" i="16"/>
  <c r="O16" i="16"/>
  <c r="O13" i="16"/>
  <c r="O15" i="16"/>
  <c r="O14" i="16"/>
  <c r="M16" i="16"/>
  <c r="M13" i="16"/>
  <c r="M15" i="16"/>
  <c r="M14" i="16"/>
  <c r="K16" i="16"/>
  <c r="K13" i="16"/>
  <c r="K15" i="16"/>
  <c r="K14" i="16"/>
  <c r="I16" i="16"/>
  <c r="I13" i="16"/>
  <c r="I15" i="16"/>
  <c r="I14" i="16"/>
  <c r="I11" i="12"/>
  <c r="K11" i="12"/>
  <c r="M11" i="12"/>
  <c r="O11" i="12"/>
  <c r="Q11" i="12"/>
  <c r="S11" i="12"/>
  <c r="U11" i="12"/>
  <c r="W11" i="12"/>
  <c r="Y11" i="12"/>
  <c r="AA11" i="12"/>
  <c r="AA10" i="5"/>
  <c r="Y10" i="5"/>
  <c r="W10" i="5"/>
  <c r="U10" i="5"/>
  <c r="S10" i="5"/>
  <c r="Q10" i="5"/>
  <c r="O10" i="5"/>
  <c r="M10" i="5"/>
  <c r="K10" i="5"/>
  <c r="I10" i="5"/>
  <c r="K12" i="2"/>
  <c r="I12" i="2"/>
  <c r="G14" i="20" l="1"/>
  <c r="G15" i="16"/>
  <c r="G12" i="12"/>
  <c r="G16" i="16"/>
  <c r="G13" i="16"/>
  <c r="G14" i="16"/>
  <c r="G11" i="12"/>
  <c r="G10" i="5"/>
  <c r="Y17" i="4" l="1"/>
  <c r="Y13" i="4"/>
  <c r="Y12" i="4"/>
  <c r="Y10" i="4"/>
  <c r="Y18" i="4"/>
  <c r="Y19" i="4"/>
  <c r="Y16" i="4"/>
  <c r="Y11" i="4"/>
  <c r="Y14" i="4"/>
  <c r="Y15" i="4"/>
  <c r="AA12" i="22" l="1"/>
  <c r="Y12" i="22"/>
  <c r="W12" i="22"/>
  <c r="U12" i="22"/>
  <c r="S12" i="22"/>
  <c r="Q12" i="22"/>
  <c r="O12" i="22"/>
  <c r="M12" i="22"/>
  <c r="K13" i="22"/>
  <c r="I13" i="22"/>
  <c r="AA13" i="22"/>
  <c r="Y13" i="22"/>
  <c r="W13" i="22"/>
  <c r="U13" i="22"/>
  <c r="S13" i="22"/>
  <c r="Q13" i="22"/>
  <c r="O13" i="22"/>
  <c r="M13" i="22"/>
  <c r="K11" i="22"/>
  <c r="I11" i="22"/>
  <c r="AA10" i="22"/>
  <c r="Y10" i="22"/>
  <c r="W10" i="22"/>
  <c r="U10" i="22"/>
  <c r="S10" i="22"/>
  <c r="Q10" i="22"/>
  <c r="O10" i="22"/>
  <c r="M10" i="22"/>
  <c r="K10" i="22"/>
  <c r="I10" i="22"/>
  <c r="AA11" i="22"/>
  <c r="Y11" i="22"/>
  <c r="W11" i="22"/>
  <c r="U11" i="22"/>
  <c r="S11" i="22"/>
  <c r="Q11" i="22"/>
  <c r="O11" i="22"/>
  <c r="M11" i="22"/>
  <c r="K12" i="22"/>
  <c r="I12" i="22"/>
  <c r="AA14" i="9"/>
  <c r="Y14" i="9"/>
  <c r="W14" i="9"/>
  <c r="U14" i="9"/>
  <c r="S14" i="9"/>
  <c r="Q14" i="9"/>
  <c r="O14" i="9"/>
  <c r="M14" i="9"/>
  <c r="K21" i="9"/>
  <c r="I21" i="9"/>
  <c r="G10" i="22" l="1"/>
  <c r="G11" i="22"/>
  <c r="G13" i="22"/>
  <c r="G12" i="22"/>
  <c r="Y13" i="5" l="1"/>
  <c r="Y12" i="5"/>
  <c r="Y16" i="5"/>
  <c r="Y11" i="5"/>
  <c r="Y19" i="6"/>
  <c r="Y16" i="6"/>
  <c r="Y13" i="6"/>
  <c r="Y10" i="6"/>
  <c r="Y12" i="6"/>
  <c r="Y15" i="7"/>
  <c r="Y14" i="7"/>
  <c r="Y17" i="7"/>
  <c r="Y18" i="7"/>
  <c r="Y16" i="7"/>
  <c r="Y15" i="8"/>
  <c r="Y10" i="8"/>
  <c r="Y17" i="8"/>
  <c r="Y20" i="8"/>
  <c r="Y16" i="9"/>
  <c r="Y12" i="9"/>
  <c r="Y18" i="9"/>
  <c r="Y20" i="9"/>
  <c r="Y18" i="10"/>
  <c r="Y14" i="10"/>
  <c r="Y12" i="10"/>
  <c r="Y10" i="10"/>
  <c r="Y16" i="10"/>
  <c r="Y17" i="20"/>
  <c r="Y18" i="20"/>
  <c r="Y15" i="20"/>
  <c r="Y13" i="12"/>
  <c r="Y10" i="12"/>
  <c r="Y10" i="11"/>
  <c r="Y11" i="11"/>
  <c r="Y13" i="20"/>
  <c r="Y10" i="20"/>
  <c r="Y12" i="20"/>
  <c r="Y11" i="20"/>
  <c r="Y16" i="20"/>
  <c r="Y12" i="19"/>
  <c r="Y10" i="19"/>
  <c r="Y15" i="19"/>
  <c r="Y13" i="19"/>
  <c r="Y11" i="19"/>
  <c r="Y14" i="19"/>
  <c r="Y15" i="10"/>
  <c r="Y19" i="10"/>
  <c r="Y13" i="10"/>
  <c r="Y17" i="10"/>
  <c r="Y11" i="10"/>
  <c r="Y17" i="9"/>
  <c r="Y13" i="9"/>
  <c r="Y21" i="9"/>
  <c r="Y19" i="9"/>
  <c r="Y10" i="9"/>
  <c r="Y15" i="9"/>
  <c r="Y11" i="9"/>
  <c r="Y12" i="8"/>
  <c r="Y18" i="8"/>
  <c r="Y11" i="8"/>
  <c r="Y14" i="8"/>
  <c r="Y13" i="8"/>
  <c r="Y19" i="8"/>
  <c r="Y16" i="8"/>
  <c r="Y10" i="7"/>
  <c r="Y21" i="7"/>
  <c r="Y20" i="7"/>
  <c r="Y13" i="7"/>
  <c r="Y19" i="7"/>
  <c r="Y11" i="7"/>
  <c r="Y22" i="7"/>
  <c r="Y12" i="7"/>
  <c r="Y18" i="6"/>
  <c r="Y14" i="6"/>
  <c r="Y22" i="6"/>
  <c r="Y11" i="6"/>
  <c r="Y15" i="6"/>
  <c r="Y20" i="6"/>
  <c r="Y17" i="6"/>
  <c r="Y21" i="6"/>
  <c r="Y14" i="5"/>
  <c r="Y17" i="5"/>
  <c r="Y18" i="5"/>
  <c r="Y15" i="5"/>
  <c r="Y20" i="4"/>
  <c r="Y12" i="15"/>
  <c r="Y11" i="15"/>
  <c r="Y13" i="15"/>
  <c r="Y14" i="15"/>
  <c r="Y12" i="3"/>
  <c r="Y13" i="3"/>
  <c r="Y11" i="3"/>
  <c r="Y10" i="3"/>
  <c r="Y13" i="2"/>
  <c r="Y12" i="2"/>
  <c r="Y11" i="2"/>
  <c r="Y10" i="2"/>
  <c r="Y10" i="1"/>
  <c r="Y11" i="1"/>
  <c r="Y11" i="18"/>
  <c r="Y10" i="18"/>
  <c r="Y14" i="18"/>
  <c r="Y15" i="18"/>
  <c r="Y12" i="16"/>
  <c r="Y11" i="16"/>
  <c r="Y10" i="16"/>
  <c r="Y13" i="17"/>
  <c r="Y14" i="17"/>
  <c r="Y16" i="17"/>
  <c r="Y11" i="17"/>
  <c r="Y15" i="17"/>
  <c r="Y12" i="17"/>
  <c r="Y17" i="17"/>
  <c r="Y10" i="17"/>
  <c r="AA17" i="8" l="1"/>
  <c r="AA20" i="8"/>
  <c r="W17" i="8"/>
  <c r="W20" i="8"/>
  <c r="U17" i="8"/>
  <c r="U20" i="8"/>
  <c r="S17" i="8"/>
  <c r="S20" i="8"/>
  <c r="Q17" i="8"/>
  <c r="Q20" i="8"/>
  <c r="O17" i="8"/>
  <c r="O20" i="8"/>
  <c r="K13" i="8"/>
  <c r="K17" i="8"/>
  <c r="K20" i="8"/>
  <c r="M17" i="8"/>
  <c r="M20" i="8"/>
  <c r="I17" i="8"/>
  <c r="I20" i="8"/>
  <c r="AA16" i="10"/>
  <c r="W16" i="10"/>
  <c r="U16" i="10"/>
  <c r="S16" i="10"/>
  <c r="Q16" i="10"/>
  <c r="O16" i="10"/>
  <c r="M16" i="10"/>
  <c r="K18" i="10"/>
  <c r="I18" i="10"/>
  <c r="G17" i="8" l="1"/>
  <c r="G20" i="8"/>
  <c r="AA17" i="10"/>
  <c r="W17" i="10"/>
  <c r="U17" i="10"/>
  <c r="S17" i="10"/>
  <c r="Q17" i="10"/>
  <c r="O17" i="10"/>
  <c r="M17" i="10"/>
  <c r="K17" i="10"/>
  <c r="I17" i="10"/>
  <c r="AA18" i="20"/>
  <c r="AA15" i="20"/>
  <c r="W18" i="20"/>
  <c r="W15" i="20"/>
  <c r="U18" i="20"/>
  <c r="U15" i="20"/>
  <c r="S18" i="20"/>
  <c r="S15" i="20"/>
  <c r="Q18" i="20"/>
  <c r="Q15" i="20"/>
  <c r="O18" i="20"/>
  <c r="O15" i="20"/>
  <c r="M18" i="20"/>
  <c r="M15" i="20"/>
  <c r="K18" i="20"/>
  <c r="K15" i="20"/>
  <c r="I18" i="20"/>
  <c r="I15" i="20"/>
  <c r="AA14" i="4"/>
  <c r="AA10" i="4"/>
  <c r="W14" i="4"/>
  <c r="W10" i="4"/>
  <c r="W11" i="4"/>
  <c r="U14" i="4"/>
  <c r="U10" i="4"/>
  <c r="S14" i="4"/>
  <c r="S10" i="4"/>
  <c r="Q14" i="4"/>
  <c r="Q10" i="4"/>
  <c r="Q11" i="4"/>
  <c r="O14" i="4"/>
  <c r="O10" i="4"/>
  <c r="O11" i="4"/>
  <c r="M14" i="4"/>
  <c r="M10" i="4"/>
  <c r="M11" i="4"/>
  <c r="K14" i="4"/>
  <c r="K10" i="4"/>
  <c r="K11" i="4"/>
  <c r="I14" i="4"/>
  <c r="I10" i="4"/>
  <c r="AA12" i="6"/>
  <c r="W12" i="6"/>
  <c r="U12" i="6"/>
  <c r="S12" i="6"/>
  <c r="Q12" i="6"/>
  <c r="O12" i="6"/>
  <c r="M12" i="6"/>
  <c r="K10" i="6"/>
  <c r="I10" i="6"/>
  <c r="AA16" i="6"/>
  <c r="W16" i="6"/>
  <c r="U16" i="6"/>
  <c r="S16" i="6"/>
  <c r="Q16" i="6"/>
  <c r="O16" i="6"/>
  <c r="M16" i="6"/>
  <c r="K14" i="6"/>
  <c r="I14" i="6"/>
  <c r="I14" i="9"/>
  <c r="AA18" i="9"/>
  <c r="W18" i="9"/>
  <c r="U18" i="9"/>
  <c r="S18" i="9"/>
  <c r="Q18" i="9"/>
  <c r="O18" i="9"/>
  <c r="M18" i="9"/>
  <c r="K14" i="9"/>
  <c r="AA16" i="5"/>
  <c r="W16" i="5"/>
  <c r="U16" i="5"/>
  <c r="S16" i="5"/>
  <c r="Q16" i="5"/>
  <c r="O16" i="5"/>
  <c r="M16" i="5"/>
  <c r="K11" i="5"/>
  <c r="I11" i="5"/>
  <c r="G18" i="20" l="1"/>
  <c r="G15" i="20"/>
  <c r="G17" i="10"/>
  <c r="G14" i="9"/>
  <c r="G10" i="4"/>
  <c r="G14" i="4"/>
  <c r="K10" i="16"/>
  <c r="K11" i="16"/>
  <c r="K12" i="16"/>
  <c r="I11" i="2"/>
  <c r="AA13" i="20"/>
  <c r="W13" i="20"/>
  <c r="U13" i="20"/>
  <c r="S13" i="20"/>
  <c r="Q13" i="20"/>
  <c r="O13" i="20"/>
  <c r="M13" i="20"/>
  <c r="K13" i="20"/>
  <c r="I13" i="20"/>
  <c r="AA10" i="20"/>
  <c r="W10" i="20"/>
  <c r="U10" i="20"/>
  <c r="S10" i="20"/>
  <c r="Q10" i="20"/>
  <c r="O10" i="20"/>
  <c r="M10" i="20"/>
  <c r="K10" i="20"/>
  <c r="I10" i="20"/>
  <c r="AA12" i="20"/>
  <c r="W12" i="20"/>
  <c r="U12" i="20"/>
  <c r="S12" i="20"/>
  <c r="Q12" i="20"/>
  <c r="O12" i="20"/>
  <c r="M12" i="20"/>
  <c r="K12" i="20"/>
  <c r="I12" i="20"/>
  <c r="AA16" i="20"/>
  <c r="W16" i="20"/>
  <c r="U16" i="20"/>
  <c r="S16" i="20"/>
  <c r="Q16" i="20"/>
  <c r="O16" i="20"/>
  <c r="M16" i="20"/>
  <c r="K16" i="20"/>
  <c r="I16" i="20"/>
  <c r="AA17" i="20"/>
  <c r="W17" i="20"/>
  <c r="U17" i="20"/>
  <c r="S17" i="20"/>
  <c r="Q17" i="20"/>
  <c r="O17" i="20"/>
  <c r="M17" i="20"/>
  <c r="K17" i="20"/>
  <c r="I17" i="20"/>
  <c r="AA11" i="20"/>
  <c r="W11" i="20"/>
  <c r="U11" i="20"/>
  <c r="S11" i="20"/>
  <c r="Q11" i="20"/>
  <c r="O11" i="20"/>
  <c r="M11" i="20"/>
  <c r="K11" i="20"/>
  <c r="I11" i="20"/>
  <c r="AA13" i="19"/>
  <c r="W13" i="19"/>
  <c r="U13" i="19"/>
  <c r="S13" i="19"/>
  <c r="Q13" i="19"/>
  <c r="O11" i="19"/>
  <c r="M11" i="19"/>
  <c r="K10" i="19"/>
  <c r="I10" i="19"/>
  <c r="AA15" i="19"/>
  <c r="W15" i="19"/>
  <c r="U15" i="19"/>
  <c r="S15" i="19"/>
  <c r="Q15" i="19"/>
  <c r="O15" i="19"/>
  <c r="M15" i="19"/>
  <c r="K15" i="19"/>
  <c r="I15" i="19"/>
  <c r="AA11" i="19"/>
  <c r="W11" i="19"/>
  <c r="U11" i="19"/>
  <c r="S11" i="19"/>
  <c r="Q11" i="19"/>
  <c r="O14" i="19"/>
  <c r="M14" i="19"/>
  <c r="K11" i="19"/>
  <c r="I11" i="19"/>
  <c r="AA12" i="19"/>
  <c r="W12" i="19"/>
  <c r="U12" i="19"/>
  <c r="S12" i="19"/>
  <c r="Q12" i="19"/>
  <c r="O13" i="19"/>
  <c r="M13" i="19"/>
  <c r="K14" i="19"/>
  <c r="I14" i="19"/>
  <c r="AA14" i="19"/>
  <c r="W14" i="19"/>
  <c r="U14" i="19"/>
  <c r="S14" i="19"/>
  <c r="Q14" i="19"/>
  <c r="O12" i="19"/>
  <c r="M12" i="19"/>
  <c r="K12" i="19"/>
  <c r="I12" i="19"/>
  <c r="AA10" i="19"/>
  <c r="W10" i="19"/>
  <c r="U10" i="19"/>
  <c r="S10" i="19"/>
  <c r="Q10" i="19"/>
  <c r="O10" i="19"/>
  <c r="M10" i="19"/>
  <c r="K13" i="19"/>
  <c r="I13" i="19"/>
  <c r="W10" i="9"/>
  <c r="W19" i="9"/>
  <c r="W17" i="9"/>
  <c r="W16" i="9"/>
  <c r="U10" i="9"/>
  <c r="U19" i="9"/>
  <c r="U17" i="9"/>
  <c r="S10" i="9"/>
  <c r="S19" i="9"/>
  <c r="S17" i="9"/>
  <c r="Q10" i="9"/>
  <c r="Q19" i="9"/>
  <c r="Q17" i="9"/>
  <c r="O10" i="9"/>
  <c r="O19" i="9"/>
  <c r="O17" i="9"/>
  <c r="M10" i="9"/>
  <c r="M19" i="9"/>
  <c r="M17" i="9"/>
  <c r="M16" i="9"/>
  <c r="K18" i="9"/>
  <c r="K11" i="9"/>
  <c r="K19" i="9"/>
  <c r="K13" i="9"/>
  <c r="I11" i="9"/>
  <c r="I19" i="9"/>
  <c r="I13" i="9"/>
  <c r="K18" i="8"/>
  <c r="K12" i="8"/>
  <c r="K11" i="8"/>
  <c r="K14" i="8"/>
  <c r="K16" i="8"/>
  <c r="K15" i="8"/>
  <c r="U19" i="8"/>
  <c r="U10" i="8"/>
  <c r="U12" i="8"/>
  <c r="U11" i="8"/>
  <c r="U16" i="8"/>
  <c r="U13" i="8"/>
  <c r="U14" i="8"/>
  <c r="K22" i="7"/>
  <c r="W12" i="4"/>
  <c r="W17" i="4"/>
  <c r="W18" i="4"/>
  <c r="W16" i="4"/>
  <c r="W19" i="4"/>
  <c r="W15" i="4"/>
  <c r="U12" i="4"/>
  <c r="U17" i="4"/>
  <c r="U18" i="4"/>
  <c r="U16" i="4"/>
  <c r="U19" i="4"/>
  <c r="U11" i="4"/>
  <c r="U15" i="4"/>
  <c r="S12" i="4"/>
  <c r="S17" i="4"/>
  <c r="S18" i="4"/>
  <c r="S16" i="4"/>
  <c r="S19" i="4"/>
  <c r="S11" i="4"/>
  <c r="S15" i="4"/>
  <c r="Q12" i="4"/>
  <c r="Q17" i="4"/>
  <c r="Q18" i="4"/>
  <c r="Q16" i="4"/>
  <c r="Q19" i="4"/>
  <c r="Q15" i="4"/>
  <c r="O12" i="4"/>
  <c r="O17" i="4"/>
  <c r="O18" i="4"/>
  <c r="O16" i="4"/>
  <c r="O19" i="4"/>
  <c r="O15" i="4"/>
  <c r="M12" i="4"/>
  <c r="M17" i="4"/>
  <c r="M18" i="4"/>
  <c r="M16" i="4"/>
  <c r="M19" i="4"/>
  <c r="M15" i="4"/>
  <c r="K12" i="4"/>
  <c r="K17" i="4"/>
  <c r="K18" i="4"/>
  <c r="K16" i="4"/>
  <c r="K19" i="4"/>
  <c r="K15" i="4"/>
  <c r="I12" i="4"/>
  <c r="I17" i="4"/>
  <c r="I18" i="4"/>
  <c r="I16" i="4"/>
  <c r="I19" i="4"/>
  <c r="I11" i="4"/>
  <c r="I15" i="4"/>
  <c r="I16" i="6"/>
  <c r="K16" i="6"/>
  <c r="M22" i="6"/>
  <c r="O22" i="6"/>
  <c r="Q22" i="6"/>
  <c r="S22" i="6"/>
  <c r="U22" i="6"/>
  <c r="W22" i="6"/>
  <c r="I11" i="6"/>
  <c r="K11" i="6"/>
  <c r="M13" i="6"/>
  <c r="O13" i="6"/>
  <c r="Q13" i="6"/>
  <c r="S13" i="6"/>
  <c r="U13" i="6"/>
  <c r="W13" i="6"/>
  <c r="I22" i="6"/>
  <c r="K22" i="6"/>
  <c r="M14" i="6"/>
  <c r="O14" i="6"/>
  <c r="Q14" i="6"/>
  <c r="S14" i="6"/>
  <c r="U14" i="6"/>
  <c r="W14" i="6"/>
  <c r="I21" i="6"/>
  <c r="K21" i="6"/>
  <c r="M15" i="6"/>
  <c r="O15" i="6"/>
  <c r="Q15" i="6"/>
  <c r="S15" i="6"/>
  <c r="U15" i="6"/>
  <c r="W15" i="6"/>
  <c r="I13" i="6"/>
  <c r="K13" i="6"/>
  <c r="M11" i="6"/>
  <c r="O11" i="6"/>
  <c r="Q11" i="6"/>
  <c r="S11" i="6"/>
  <c r="U11" i="6"/>
  <c r="W11" i="6"/>
  <c r="I19" i="6"/>
  <c r="K19" i="6"/>
  <c r="M18" i="6"/>
  <c r="O18" i="6"/>
  <c r="Q18" i="6"/>
  <c r="S18" i="6"/>
  <c r="U18" i="6"/>
  <c r="W18" i="6"/>
  <c r="I20" i="6"/>
  <c r="K20" i="6"/>
  <c r="M20" i="6"/>
  <c r="O20" i="6"/>
  <c r="Q20" i="6"/>
  <c r="S20" i="6"/>
  <c r="U20" i="6"/>
  <c r="W20" i="6"/>
  <c r="I15" i="6"/>
  <c r="K15" i="6"/>
  <c r="M21" i="6"/>
  <c r="O21" i="6"/>
  <c r="Q21" i="6"/>
  <c r="S21" i="6"/>
  <c r="U21" i="6"/>
  <c r="W21" i="6"/>
  <c r="I18" i="6"/>
  <c r="K18" i="6"/>
  <c r="M19" i="6"/>
  <c r="O19" i="6"/>
  <c r="Q19" i="6"/>
  <c r="S19" i="6"/>
  <c r="U19" i="6"/>
  <c r="W19" i="6"/>
  <c r="I17" i="6"/>
  <c r="K17" i="6"/>
  <c r="M17" i="6"/>
  <c r="O17" i="6"/>
  <c r="Q17" i="6"/>
  <c r="S17" i="6"/>
  <c r="U17" i="6"/>
  <c r="W17" i="6"/>
  <c r="I12" i="6"/>
  <c r="K12" i="6"/>
  <c r="M10" i="6"/>
  <c r="O10" i="6"/>
  <c r="Q10" i="6"/>
  <c r="S10" i="6"/>
  <c r="U10" i="6"/>
  <c r="W10" i="6"/>
  <c r="AA12" i="2"/>
  <c r="AA13" i="2"/>
  <c r="W12" i="2"/>
  <c r="W13" i="2"/>
  <c r="U12" i="2"/>
  <c r="U13" i="2"/>
  <c r="S12" i="2"/>
  <c r="S13" i="2"/>
  <c r="Q12" i="2"/>
  <c r="Q13" i="2"/>
  <c r="O12" i="2"/>
  <c r="O13" i="2"/>
  <c r="M12" i="2"/>
  <c r="G12" i="2" s="1"/>
  <c r="M13" i="2"/>
  <c r="K10" i="2"/>
  <c r="I10" i="2"/>
  <c r="AA11" i="18"/>
  <c r="W11" i="18"/>
  <c r="U11" i="18"/>
  <c r="S11" i="18"/>
  <c r="Q11" i="18"/>
  <c r="O11" i="18"/>
  <c r="M11" i="18"/>
  <c r="K13" i="18"/>
  <c r="I13" i="18"/>
  <c r="AA10" i="18"/>
  <c r="W10" i="18"/>
  <c r="U10" i="18"/>
  <c r="S10" i="18"/>
  <c r="Q10" i="18"/>
  <c r="O10" i="18"/>
  <c r="M10" i="18"/>
  <c r="K10" i="18"/>
  <c r="I10" i="18"/>
  <c r="AA14" i="18"/>
  <c r="W14" i="18"/>
  <c r="U14" i="18"/>
  <c r="S14" i="18"/>
  <c r="Q14" i="18"/>
  <c r="O14" i="18"/>
  <c r="M14" i="18"/>
  <c r="K12" i="18"/>
  <c r="I12" i="18"/>
  <c r="AA15" i="18"/>
  <c r="W15" i="18"/>
  <c r="U15" i="18"/>
  <c r="S15" i="18"/>
  <c r="K11" i="18"/>
  <c r="AA17" i="17"/>
  <c r="W17" i="17"/>
  <c r="U17" i="17"/>
  <c r="S17" i="17"/>
  <c r="Q17" i="17"/>
  <c r="O17" i="17"/>
  <c r="M17" i="17"/>
  <c r="K16" i="17"/>
  <c r="I16" i="17"/>
  <c r="AA12" i="17"/>
  <c r="W12" i="17"/>
  <c r="U12" i="17"/>
  <c r="S12" i="17"/>
  <c r="Q12" i="17"/>
  <c r="O12" i="17"/>
  <c r="M12" i="17"/>
  <c r="K10" i="17"/>
  <c r="I10" i="17"/>
  <c r="AA15" i="17"/>
  <c r="W15" i="17"/>
  <c r="U15" i="17"/>
  <c r="S15" i="17"/>
  <c r="Q15" i="17"/>
  <c r="O15" i="17"/>
  <c r="M15" i="17"/>
  <c r="K11" i="17"/>
  <c r="I11" i="17"/>
  <c r="AA11" i="17"/>
  <c r="W11" i="17"/>
  <c r="U11" i="17"/>
  <c r="S11" i="17"/>
  <c r="Q11" i="17"/>
  <c r="O11" i="17"/>
  <c r="M11" i="17"/>
  <c r="K17" i="17"/>
  <c r="I17" i="17"/>
  <c r="AA16" i="17"/>
  <c r="W16" i="17"/>
  <c r="U16" i="17"/>
  <c r="S16" i="17"/>
  <c r="Q16" i="17"/>
  <c r="O16" i="17"/>
  <c r="M16" i="17"/>
  <c r="K15" i="17"/>
  <c r="I15" i="17"/>
  <c r="AA14" i="17"/>
  <c r="W14" i="17"/>
  <c r="U14" i="17"/>
  <c r="S14" i="17"/>
  <c r="Q14" i="17"/>
  <c r="O14" i="17"/>
  <c r="M14" i="17"/>
  <c r="K13" i="17"/>
  <c r="I13" i="17"/>
  <c r="AA13" i="17"/>
  <c r="W13" i="17"/>
  <c r="U13" i="17"/>
  <c r="S13" i="17"/>
  <c r="Q13" i="17"/>
  <c r="O13" i="17"/>
  <c r="M13" i="17"/>
  <c r="K14" i="17"/>
  <c r="I14" i="17"/>
  <c r="AA10" i="17"/>
  <c r="W10" i="17"/>
  <c r="U10" i="17"/>
  <c r="S10" i="17"/>
  <c r="Q10" i="17"/>
  <c r="O10" i="17"/>
  <c r="M10" i="17"/>
  <c r="K12" i="17"/>
  <c r="I12" i="17"/>
  <c r="Q10" i="16"/>
  <c r="Q12" i="16"/>
  <c r="O10" i="16"/>
  <c r="O12" i="16"/>
  <c r="M10" i="16"/>
  <c r="M12" i="16"/>
  <c r="I10" i="16"/>
  <c r="I12" i="16"/>
  <c r="W13" i="5"/>
  <c r="W18" i="5"/>
  <c r="W12" i="5"/>
  <c r="W17" i="5"/>
  <c r="W14" i="5"/>
  <c r="W11" i="5"/>
  <c r="U13" i="5"/>
  <c r="U18" i="5"/>
  <c r="U12" i="5"/>
  <c r="U17" i="5"/>
  <c r="U14" i="5"/>
  <c r="U11" i="5"/>
  <c r="S13" i="5"/>
  <c r="S18" i="5"/>
  <c r="S12" i="5"/>
  <c r="S17" i="5"/>
  <c r="S14" i="5"/>
  <c r="S11" i="5"/>
  <c r="Q13" i="5"/>
  <c r="Q18" i="5"/>
  <c r="Q12" i="5"/>
  <c r="Q17" i="5"/>
  <c r="Q14" i="5"/>
  <c r="Q11" i="5"/>
  <c r="O13" i="5"/>
  <c r="O18" i="5"/>
  <c r="O12" i="5"/>
  <c r="O17" i="5"/>
  <c r="O14" i="5"/>
  <c r="O11" i="5"/>
  <c r="M13" i="5"/>
  <c r="M18" i="5"/>
  <c r="M12" i="5"/>
  <c r="M17" i="5"/>
  <c r="M14" i="5"/>
  <c r="M11" i="5"/>
  <c r="K12" i="5"/>
  <c r="K17" i="5"/>
  <c r="K18" i="5"/>
  <c r="K15" i="5"/>
  <c r="K16" i="5"/>
  <c r="K13" i="5"/>
  <c r="I12" i="5"/>
  <c r="I17" i="5"/>
  <c r="I18" i="5"/>
  <c r="I15" i="5"/>
  <c r="I16" i="5"/>
  <c r="I13" i="5"/>
  <c r="S10" i="16"/>
  <c r="S12" i="16"/>
  <c r="U10" i="16"/>
  <c r="U12" i="16"/>
  <c r="W10" i="16"/>
  <c r="W12" i="16"/>
  <c r="AA18" i="4"/>
  <c r="AA10" i="9"/>
  <c r="AA11" i="5"/>
  <c r="AA19" i="4"/>
  <c r="AA11" i="1"/>
  <c r="S11" i="1"/>
  <c r="Q11" i="1"/>
  <c r="O11" i="1"/>
  <c r="M11" i="1"/>
  <c r="K11" i="1"/>
  <c r="I11" i="1"/>
  <c r="W10" i="1"/>
  <c r="W11" i="1"/>
  <c r="U11" i="1"/>
  <c r="W11" i="10"/>
  <c r="W15" i="10"/>
  <c r="U19" i="10"/>
  <c r="U11" i="10"/>
  <c r="AA20" i="9"/>
  <c r="AA15" i="5"/>
  <c r="W15" i="5"/>
  <c r="AA15" i="4"/>
  <c r="U20" i="4"/>
  <c r="U10" i="1"/>
  <c r="AA10" i="16"/>
  <c r="AA12" i="16"/>
  <c r="S15" i="5"/>
  <c r="I18" i="9"/>
  <c r="I12" i="8"/>
  <c r="I15" i="8"/>
  <c r="I13" i="8"/>
  <c r="I16" i="8"/>
  <c r="I14" i="8"/>
  <c r="I10" i="1"/>
  <c r="I22" i="7"/>
  <c r="AA22" i="7"/>
  <c r="W22" i="7"/>
  <c r="U22" i="7"/>
  <c r="S22" i="7"/>
  <c r="U15" i="5"/>
  <c r="AA18" i="5"/>
  <c r="S10" i="1"/>
  <c r="Q15" i="5"/>
  <c r="Q22" i="7"/>
  <c r="AA19" i="7"/>
  <c r="W19" i="7"/>
  <c r="U19" i="7"/>
  <c r="S19" i="7"/>
  <c r="Q19" i="7"/>
  <c r="O19" i="7"/>
  <c r="M19" i="7"/>
  <c r="K19" i="7"/>
  <c r="I19" i="7"/>
  <c r="AA10" i="11"/>
  <c r="AA11" i="10"/>
  <c r="AA18" i="10"/>
  <c r="AA10" i="10"/>
  <c r="W18" i="10"/>
  <c r="W10" i="10"/>
  <c r="U18" i="10"/>
  <c r="U10" i="10"/>
  <c r="S11" i="10"/>
  <c r="S18" i="10"/>
  <c r="Q11" i="10"/>
  <c r="Q18" i="10"/>
  <c r="O11" i="10"/>
  <c r="O18" i="10"/>
  <c r="W20" i="9"/>
  <c r="W15" i="9"/>
  <c r="U20" i="9"/>
  <c r="U15" i="9"/>
  <c r="S20" i="9"/>
  <c r="Q20" i="9"/>
  <c r="O20" i="9"/>
  <c r="AA11" i="8"/>
  <c r="AA13" i="8"/>
  <c r="AA10" i="8"/>
  <c r="W11" i="8"/>
  <c r="W13" i="8"/>
  <c r="W10" i="8"/>
  <c r="S11" i="8"/>
  <c r="S13" i="8"/>
  <c r="S10" i="8"/>
  <c r="Q11" i="8"/>
  <c r="Q13" i="8"/>
  <c r="Q10" i="8"/>
  <c r="O11" i="8"/>
  <c r="O13" i="8"/>
  <c r="O10" i="8"/>
  <c r="O22" i="7"/>
  <c r="O15" i="5"/>
  <c r="AA20" i="4"/>
  <c r="AA12" i="4"/>
  <c r="AA11" i="4"/>
  <c r="AA16" i="4"/>
  <c r="AA13" i="4"/>
  <c r="AA17" i="4"/>
  <c r="W20" i="4"/>
  <c r="W13" i="4"/>
  <c r="U13" i="4"/>
  <c r="S20" i="4"/>
  <c r="S13" i="4"/>
  <c r="Q20" i="4"/>
  <c r="Q13" i="4"/>
  <c r="O20" i="4"/>
  <c r="O13" i="4"/>
  <c r="M15" i="5"/>
  <c r="M20" i="9"/>
  <c r="M20" i="4"/>
  <c r="M13" i="4"/>
  <c r="M19" i="10"/>
  <c r="M11" i="10"/>
  <c r="M18" i="10"/>
  <c r="M10" i="10"/>
  <c r="M11" i="8"/>
  <c r="M13" i="8"/>
  <c r="K13" i="10"/>
  <c r="K14" i="10"/>
  <c r="K16" i="10"/>
  <c r="K10" i="10"/>
  <c r="K12" i="10"/>
  <c r="K11" i="10"/>
  <c r="K19" i="10"/>
  <c r="K15" i="10"/>
  <c r="M22" i="7"/>
  <c r="AA19" i="9"/>
  <c r="AA11" i="15"/>
  <c r="W11" i="15"/>
  <c r="U11" i="15"/>
  <c r="S11" i="15"/>
  <c r="Q11" i="15"/>
  <c r="O11" i="15"/>
  <c r="M11" i="15"/>
  <c r="K14" i="15"/>
  <c r="I14" i="15"/>
  <c r="K13" i="4"/>
  <c r="K20" i="4"/>
  <c r="I13" i="4"/>
  <c r="I20" i="4"/>
  <c r="K14" i="5"/>
  <c r="AA14" i="15"/>
  <c r="W14" i="15"/>
  <c r="U14" i="15"/>
  <c r="S14" i="15"/>
  <c r="Q14" i="15"/>
  <c r="O14" i="15"/>
  <c r="M14" i="15"/>
  <c r="I14" i="5"/>
  <c r="I19" i="10"/>
  <c r="I11" i="10"/>
  <c r="AA13" i="15"/>
  <c r="W13" i="15"/>
  <c r="U13" i="15"/>
  <c r="S13" i="15"/>
  <c r="Q13" i="15"/>
  <c r="O13" i="15"/>
  <c r="M13" i="15"/>
  <c r="K11" i="15"/>
  <c r="I11" i="15"/>
  <c r="AA10" i="3"/>
  <c r="W10" i="3"/>
  <c r="U10" i="3"/>
  <c r="S10" i="3"/>
  <c r="Q10" i="3"/>
  <c r="O10" i="3"/>
  <c r="M10" i="3"/>
  <c r="K10" i="3"/>
  <c r="I10" i="3"/>
  <c r="AA13" i="10"/>
  <c r="W13" i="10"/>
  <c r="U13" i="10"/>
  <c r="S13" i="10"/>
  <c r="Q13" i="10"/>
  <c r="O13" i="10"/>
  <c r="M13" i="10"/>
  <c r="I13" i="10"/>
  <c r="AA12" i="10"/>
  <c r="W12" i="10"/>
  <c r="U12" i="10"/>
  <c r="S12" i="10"/>
  <c r="Q12" i="10"/>
  <c r="O12" i="10"/>
  <c r="M12" i="10"/>
  <c r="I10" i="10"/>
  <c r="AA16" i="7"/>
  <c r="W16" i="7"/>
  <c r="U16" i="7"/>
  <c r="S16" i="7"/>
  <c r="Q16" i="7"/>
  <c r="O16" i="7"/>
  <c r="M16" i="7"/>
  <c r="K14" i="7"/>
  <c r="I14" i="7"/>
  <c r="AA12" i="3"/>
  <c r="W12" i="3"/>
  <c r="U12" i="3"/>
  <c r="S12" i="3"/>
  <c r="Q12" i="3"/>
  <c r="O12" i="3"/>
  <c r="M12" i="3"/>
  <c r="K12" i="3"/>
  <c r="I12" i="3"/>
  <c r="AA14" i="8"/>
  <c r="W14" i="8"/>
  <c r="S14" i="8"/>
  <c r="Q14" i="8"/>
  <c r="O14" i="8"/>
  <c r="M14" i="8"/>
  <c r="AA12" i="15"/>
  <c r="W12" i="15"/>
  <c r="U12" i="15"/>
  <c r="S12" i="15"/>
  <c r="Q12" i="15"/>
  <c r="O12" i="15"/>
  <c r="M12" i="15"/>
  <c r="K12" i="15"/>
  <c r="I12" i="15"/>
  <c r="AA12" i="7"/>
  <c r="W12" i="7"/>
  <c r="U12" i="7"/>
  <c r="S12" i="7"/>
  <c r="Q12" i="7"/>
  <c r="O12" i="7"/>
  <c r="M12" i="7"/>
  <c r="K17" i="7"/>
  <c r="I17" i="7"/>
  <c r="AA21" i="6"/>
  <c r="O15" i="9"/>
  <c r="O13" i="3"/>
  <c r="Q13" i="3"/>
  <c r="M13" i="3"/>
  <c r="K11" i="3"/>
  <c r="I13" i="3"/>
  <c r="I11" i="3"/>
  <c r="AA17" i="5"/>
  <c r="U10" i="11"/>
  <c r="U11" i="11"/>
  <c r="S11" i="16"/>
  <c r="Q11" i="16"/>
  <c r="O11" i="16"/>
  <c r="M11" i="16"/>
  <c r="I11" i="16"/>
  <c r="AA11" i="16"/>
  <c r="W11" i="16"/>
  <c r="U11" i="16"/>
  <c r="AA11" i="11"/>
  <c r="W11" i="11"/>
  <c r="S11" i="11"/>
  <c r="Q11" i="11"/>
  <c r="O11" i="11"/>
  <c r="M11" i="11"/>
  <c r="K11" i="11"/>
  <c r="I11" i="11"/>
  <c r="I13" i="15"/>
  <c r="K13" i="15"/>
  <c r="AA13" i="3"/>
  <c r="W13" i="3"/>
  <c r="U13" i="3"/>
  <c r="S13" i="3"/>
  <c r="M10" i="1"/>
  <c r="AA17" i="9"/>
  <c r="AA18" i="7"/>
  <c r="W18" i="7"/>
  <c r="U18" i="7"/>
  <c r="S18" i="7"/>
  <c r="Q18" i="7"/>
  <c r="O18" i="7"/>
  <c r="M18" i="7"/>
  <c r="K10" i="7"/>
  <c r="I10" i="7"/>
  <c r="I11" i="8"/>
  <c r="I19" i="8"/>
  <c r="I18" i="8"/>
  <c r="AA13" i="7"/>
  <c r="AA14" i="7"/>
  <c r="AA15" i="7"/>
  <c r="AA10" i="7"/>
  <c r="AA20" i="7"/>
  <c r="AA11" i="7"/>
  <c r="AA17" i="7"/>
  <c r="AA15" i="6"/>
  <c r="AA10" i="6"/>
  <c r="AA22" i="6"/>
  <c r="AA17" i="6"/>
  <c r="AA20" i="6"/>
  <c r="AA11" i="6"/>
  <c r="AA14" i="6"/>
  <c r="AA18" i="6"/>
  <c r="AA19" i="6"/>
  <c r="W17" i="7"/>
  <c r="U17" i="7"/>
  <c r="S17" i="7"/>
  <c r="Q17" i="7"/>
  <c r="O17" i="7"/>
  <c r="M17" i="7"/>
  <c r="K16" i="7"/>
  <c r="I16" i="7"/>
  <c r="I14" i="10"/>
  <c r="I15" i="10"/>
  <c r="I16" i="10"/>
  <c r="I12" i="10"/>
  <c r="AA13" i="5"/>
  <c r="I10" i="12"/>
  <c r="G11" i="5" l="1"/>
  <c r="G18" i="10"/>
  <c r="G15" i="18"/>
  <c r="G14" i="18"/>
  <c r="G14" i="6"/>
  <c r="G10" i="6"/>
  <c r="G14" i="17"/>
  <c r="G11" i="17"/>
  <c r="G11" i="4"/>
  <c r="G15" i="19"/>
  <c r="G11" i="1"/>
  <c r="G13" i="18"/>
  <c r="G19" i="7"/>
  <c r="G11" i="11"/>
  <c r="G12" i="20"/>
  <c r="G11" i="20"/>
  <c r="G17" i="20"/>
  <c r="G10" i="20"/>
  <c r="G16" i="20"/>
  <c r="G13" i="20"/>
  <c r="G13" i="19"/>
  <c r="G11" i="19"/>
  <c r="G12" i="19"/>
  <c r="G10" i="19"/>
  <c r="G11" i="10"/>
  <c r="G13" i="10"/>
  <c r="G19" i="9"/>
  <c r="G18" i="9"/>
  <c r="G14" i="8"/>
  <c r="G18" i="6"/>
  <c r="G13" i="5"/>
  <c r="G15" i="5"/>
  <c r="G17" i="5"/>
  <c r="G16" i="4"/>
  <c r="G12" i="4"/>
  <c r="G15" i="4"/>
  <c r="G19" i="4"/>
  <c r="G17" i="4"/>
  <c r="G18" i="4"/>
  <c r="G13" i="4"/>
  <c r="G20" i="4"/>
  <c r="G13" i="15"/>
  <c r="G12" i="15"/>
  <c r="G14" i="15"/>
  <c r="G11" i="15"/>
  <c r="G10" i="18"/>
  <c r="G12" i="18"/>
  <c r="G11" i="16"/>
  <c r="G12" i="16"/>
  <c r="G10" i="16"/>
  <c r="G22" i="7"/>
  <c r="G17" i="7"/>
  <c r="G16" i="7"/>
  <c r="G17" i="6"/>
  <c r="G19" i="6"/>
  <c r="G12" i="6"/>
  <c r="G15" i="6"/>
  <c r="G20" i="6"/>
  <c r="G21" i="6"/>
  <c r="G22" i="6"/>
  <c r="G16" i="6"/>
  <c r="G10" i="3"/>
  <c r="G14" i="19"/>
  <c r="G12" i="3"/>
  <c r="G13" i="17"/>
  <c r="G10" i="17"/>
  <c r="G15" i="17"/>
  <c r="G16" i="17"/>
  <c r="G12" i="17"/>
  <c r="G17" i="17"/>
  <c r="W20" i="7"/>
  <c r="W14" i="7"/>
  <c r="W13" i="7"/>
  <c r="U20" i="7"/>
  <c r="U14" i="7"/>
  <c r="U13" i="7"/>
  <c r="S20" i="7"/>
  <c r="S14" i="7"/>
  <c r="S13" i="7"/>
  <c r="Q20" i="7"/>
  <c r="Q14" i="7"/>
  <c r="Q13" i="7"/>
  <c r="O20" i="7"/>
  <c r="O14" i="7"/>
  <c r="G14" i="7" s="1"/>
  <c r="O13" i="7"/>
  <c r="M20" i="7"/>
  <c r="M14" i="7"/>
  <c r="M13" i="7"/>
  <c r="K12" i="7"/>
  <c r="K20" i="7"/>
  <c r="K11" i="7"/>
  <c r="I12" i="7"/>
  <c r="I20" i="7"/>
  <c r="I11" i="7"/>
  <c r="AA12" i="5"/>
  <c r="G18" i="5" s="1"/>
  <c r="AA11" i="2"/>
  <c r="W11" i="2"/>
  <c r="U11" i="2"/>
  <c r="S11" i="2"/>
  <c r="Q11" i="2"/>
  <c r="O11" i="2"/>
  <c r="M11" i="2"/>
  <c r="K11" i="2"/>
  <c r="AA10" i="1"/>
  <c r="Q10" i="1"/>
  <c r="O10" i="1"/>
  <c r="K10" i="1"/>
  <c r="I13" i="7"/>
  <c r="M13" i="9"/>
  <c r="I10" i="9"/>
  <c r="K10" i="9"/>
  <c r="O13" i="9"/>
  <c r="Q13" i="9"/>
  <c r="S13" i="9"/>
  <c r="U13" i="9"/>
  <c r="W13" i="9"/>
  <c r="AA13" i="9"/>
  <c r="O15" i="8"/>
  <c r="M15" i="8"/>
  <c r="S15" i="8"/>
  <c r="W15" i="8"/>
  <c r="Q15" i="8"/>
  <c r="U15" i="8"/>
  <c r="AA15" i="8"/>
  <c r="O10" i="11"/>
  <c r="M10" i="11"/>
  <c r="S10" i="11"/>
  <c r="W10" i="11"/>
  <c r="I10" i="11"/>
  <c r="K10" i="11"/>
  <c r="Q10" i="11"/>
  <c r="Q14" i="10"/>
  <c r="M14" i="10"/>
  <c r="O14" i="10"/>
  <c r="S14" i="10"/>
  <c r="U14" i="10"/>
  <c r="W14" i="10"/>
  <c r="AA14" i="10"/>
  <c r="Q11" i="9"/>
  <c r="K16" i="9"/>
  <c r="O11" i="9"/>
  <c r="AA11" i="9"/>
  <c r="I16" i="9"/>
  <c r="M11" i="9"/>
  <c r="S11" i="9"/>
  <c r="U11" i="9"/>
  <c r="W11" i="9"/>
  <c r="Q21" i="9"/>
  <c r="K20" i="9"/>
  <c r="O21" i="9"/>
  <c r="AA21" i="9"/>
  <c r="I20" i="9"/>
  <c r="M21" i="9"/>
  <c r="S21" i="9"/>
  <c r="U21" i="9"/>
  <c r="W21" i="9"/>
  <c r="Q16" i="9"/>
  <c r="K17" i="9"/>
  <c r="O16" i="9"/>
  <c r="AA16" i="9"/>
  <c r="I17" i="9"/>
  <c r="S16" i="9"/>
  <c r="U16" i="9"/>
  <c r="O18" i="8"/>
  <c r="I10" i="8"/>
  <c r="M18" i="8"/>
  <c r="S18" i="8"/>
  <c r="W18" i="8"/>
  <c r="K10" i="8"/>
  <c r="Q18" i="8"/>
  <c r="U18" i="8"/>
  <c r="AA18" i="8"/>
  <c r="Q16" i="8"/>
  <c r="O16" i="8"/>
  <c r="AA16" i="8"/>
  <c r="M16" i="8"/>
  <c r="S16" i="8"/>
  <c r="W16" i="8"/>
  <c r="I18" i="7"/>
  <c r="K18" i="7"/>
  <c r="M21" i="7"/>
  <c r="O21" i="7"/>
  <c r="Q21" i="7"/>
  <c r="S21" i="7"/>
  <c r="U21" i="7"/>
  <c r="W21" i="7"/>
  <c r="AA21" i="7"/>
  <c r="AA13" i="6"/>
  <c r="G11" i="6" s="1"/>
  <c r="AA14" i="5"/>
  <c r="G16" i="5" s="1"/>
  <c r="K10" i="12"/>
  <c r="M10" i="12"/>
  <c r="O10" i="12"/>
  <c r="Q10" i="12"/>
  <c r="S10" i="12"/>
  <c r="U10" i="12"/>
  <c r="W10" i="12"/>
  <c r="AA10" i="12"/>
  <c r="I13" i="12"/>
  <c r="K13" i="12"/>
  <c r="M13" i="12"/>
  <c r="O13" i="12"/>
  <c r="Q13" i="12"/>
  <c r="S13" i="12"/>
  <c r="U13" i="12"/>
  <c r="W13" i="12"/>
  <c r="AA13" i="12"/>
  <c r="O10" i="10"/>
  <c r="Q10" i="10"/>
  <c r="S10" i="10"/>
  <c r="M15" i="10"/>
  <c r="O15" i="10"/>
  <c r="Q15" i="10"/>
  <c r="S15" i="10"/>
  <c r="U15" i="10"/>
  <c r="AA15" i="10"/>
  <c r="O19" i="10"/>
  <c r="Q19" i="10"/>
  <c r="S19" i="10"/>
  <c r="W19" i="10"/>
  <c r="AA19" i="10"/>
  <c r="I12" i="9"/>
  <c r="K12" i="9"/>
  <c r="M15" i="9"/>
  <c r="Q15" i="9"/>
  <c r="S15" i="9"/>
  <c r="AA15" i="9"/>
  <c r="I15" i="9"/>
  <c r="K15" i="9"/>
  <c r="M12" i="9"/>
  <c r="O12" i="9"/>
  <c r="Q12" i="9"/>
  <c r="S12" i="9"/>
  <c r="U12" i="9"/>
  <c r="W12" i="9"/>
  <c r="AA12" i="9"/>
  <c r="M10" i="8"/>
  <c r="G13" i="8" s="1"/>
  <c r="K19" i="8"/>
  <c r="M19" i="8"/>
  <c r="O19" i="8"/>
  <c r="Q19" i="8"/>
  <c r="S19" i="8"/>
  <c r="W19" i="8"/>
  <c r="AA19" i="8"/>
  <c r="M12" i="8"/>
  <c r="O12" i="8"/>
  <c r="Q12" i="8"/>
  <c r="S12" i="8"/>
  <c r="W12" i="8"/>
  <c r="AA12" i="8"/>
  <c r="K13" i="7"/>
  <c r="M15" i="7"/>
  <c r="O15" i="7"/>
  <c r="Q15" i="7"/>
  <c r="S15" i="7"/>
  <c r="U15" i="7"/>
  <c r="W15" i="7"/>
  <c r="I21" i="7"/>
  <c r="K21" i="7"/>
  <c r="M10" i="7"/>
  <c r="O10" i="7"/>
  <c r="Q10" i="7"/>
  <c r="S10" i="7"/>
  <c r="U10" i="7"/>
  <c r="W10" i="7"/>
  <c r="I15" i="7"/>
  <c r="K15" i="7"/>
  <c r="M11" i="7"/>
  <c r="O11" i="7"/>
  <c r="Q11" i="7"/>
  <c r="S11" i="7"/>
  <c r="U11" i="7"/>
  <c r="W11" i="7"/>
  <c r="K13" i="3"/>
  <c r="M11" i="3"/>
  <c r="O11" i="3"/>
  <c r="Q11" i="3"/>
  <c r="S11" i="3"/>
  <c r="U11" i="3"/>
  <c r="W11" i="3"/>
  <c r="AA11" i="3"/>
  <c r="I13" i="2"/>
  <c r="K13" i="2"/>
  <c r="M10" i="2"/>
  <c r="G10" i="2" s="1"/>
  <c r="O10" i="2"/>
  <c r="Q10" i="2"/>
  <c r="S10" i="2"/>
  <c r="U10" i="2"/>
  <c r="W10" i="2"/>
  <c r="AA10" i="2"/>
  <c r="G11" i="9" l="1"/>
  <c r="G21" i="9"/>
  <c r="G13" i="9"/>
  <c r="G10" i="7"/>
  <c r="G14" i="5"/>
  <c r="G12" i="5"/>
  <c r="G19" i="10"/>
  <c r="G10" i="10"/>
  <c r="G16" i="8"/>
  <c r="G12" i="8"/>
  <c r="G13" i="6"/>
  <c r="G11" i="3"/>
  <c r="G12" i="7"/>
  <c r="G10" i="11"/>
  <c r="G16" i="10"/>
  <c r="G15" i="10"/>
  <c r="G12" i="9"/>
  <c r="G11" i="8"/>
  <c r="G18" i="8"/>
  <c r="G15" i="8"/>
  <c r="G10" i="1"/>
  <c r="G13" i="12"/>
  <c r="G10" i="12"/>
  <c r="G14" i="10"/>
  <c r="G12" i="10"/>
  <c r="G20" i="9"/>
  <c r="G17" i="9"/>
  <c r="G15" i="9"/>
  <c r="G16" i="9"/>
  <c r="G10" i="9"/>
  <c r="G19" i="8"/>
  <c r="G10" i="8"/>
  <c r="G13" i="7"/>
  <c r="G15" i="7"/>
  <c r="G13" i="2"/>
  <c r="G11" i="2"/>
  <c r="G20" i="7"/>
  <c r="G21" i="7"/>
  <c r="G11" i="7"/>
  <c r="G18" i="7"/>
  <c r="G13" i="3"/>
  <c r="I11" i="18"/>
  <c r="G11" i="18" s="1"/>
</calcChain>
</file>

<file path=xl/sharedStrings.xml><?xml version="1.0" encoding="utf-8"?>
<sst xmlns="http://schemas.openxmlformats.org/spreadsheetml/2006/main" count="1251" uniqueCount="223">
  <si>
    <t>VET-40+</t>
  </si>
  <si>
    <t>D1-SPDWY</t>
  </si>
  <si>
    <t>Class</t>
  </si>
  <si>
    <t>Plate #</t>
  </si>
  <si>
    <t>450 - Nov.</t>
  </si>
  <si>
    <t>450 - Int.</t>
  </si>
  <si>
    <t>450 - Exp.</t>
  </si>
  <si>
    <t>Last Name</t>
  </si>
  <si>
    <t>First Name</t>
  </si>
  <si>
    <t>Brown</t>
  </si>
  <si>
    <t>Name</t>
  </si>
  <si>
    <t>Dulaj</t>
  </si>
  <si>
    <t>Olsen</t>
  </si>
  <si>
    <t>Evans</t>
  </si>
  <si>
    <t>Isherwood</t>
  </si>
  <si>
    <t>Orosz</t>
  </si>
  <si>
    <t>Rick</t>
  </si>
  <si>
    <t>Gunby</t>
  </si>
  <si>
    <t>Jeff</t>
  </si>
  <si>
    <t>Chris</t>
  </si>
  <si>
    <t>Scott</t>
  </si>
  <si>
    <t>Glen</t>
  </si>
  <si>
    <t>Finished</t>
  </si>
  <si>
    <t>TOTAL POINTS</t>
  </si>
  <si>
    <t>Pos</t>
  </si>
  <si>
    <t>Points</t>
  </si>
  <si>
    <t>Finish</t>
  </si>
  <si>
    <t>2 Star</t>
  </si>
  <si>
    <t>1 Star</t>
  </si>
  <si>
    <t>Value</t>
  </si>
  <si>
    <t>Total points and racer's position shown apply ONLY to Niagara Motorcycle Raceway</t>
  </si>
  <si>
    <t>Lawrence</t>
  </si>
  <si>
    <t>FINISH</t>
  </si>
  <si>
    <t>POSITION</t>
  </si>
  <si>
    <t>2 STAR</t>
  </si>
  <si>
    <t>VALUE</t>
  </si>
  <si>
    <t>1 STAR</t>
  </si>
  <si>
    <t>Hunter</t>
  </si>
  <si>
    <t>Ward</t>
  </si>
  <si>
    <t>Pope</t>
  </si>
  <si>
    <t>Alex</t>
  </si>
  <si>
    <t>JUNE 18</t>
  </si>
  <si>
    <t>JUNE 25</t>
  </si>
  <si>
    <t>JULY 2</t>
  </si>
  <si>
    <t>Dustin</t>
  </si>
  <si>
    <t>Tyler</t>
  </si>
  <si>
    <t>Blake</t>
  </si>
  <si>
    <t>Production</t>
  </si>
  <si>
    <t>Scoring is based on WCS points system.  All races have a 2 Star rating.</t>
  </si>
  <si>
    <t>Scoring is based on WCSpoints system.  All races have a 2 Star rating.</t>
  </si>
  <si>
    <t>Total points and racer's position shown apply ONLY to Welland County speedway</t>
  </si>
  <si>
    <t>and will not necessarily coincide with FTC standings.</t>
  </si>
  <si>
    <t>OPEN</t>
  </si>
  <si>
    <t>Total points and racer's position shown apply ONLY to Welland County Speedway.</t>
  </si>
  <si>
    <t>Total points and racer's position shown apply ONLY to Welland County Speedway</t>
  </si>
  <si>
    <t>and will not necessarily coincide with FTC sandings.</t>
  </si>
  <si>
    <t>65cc</t>
  </si>
  <si>
    <t>85cc</t>
  </si>
  <si>
    <t>85-250cc Youth</t>
  </si>
  <si>
    <t>Vintage Lights</t>
  </si>
  <si>
    <t>Vintage Open</t>
  </si>
  <si>
    <t>Payton</t>
  </si>
  <si>
    <t>Kovacs</t>
  </si>
  <si>
    <t>Ace</t>
  </si>
  <si>
    <t>Simiana</t>
  </si>
  <si>
    <t>Seth</t>
  </si>
  <si>
    <t>Little</t>
  </si>
  <si>
    <t>Finishing possition determined by heats</t>
  </si>
  <si>
    <t>Standings</t>
  </si>
  <si>
    <t>Adrian</t>
  </si>
  <si>
    <t>St. Amand</t>
  </si>
  <si>
    <t>Liam</t>
  </si>
  <si>
    <t>Caskie</t>
  </si>
  <si>
    <t>Race Rained out</t>
  </si>
  <si>
    <t>Pittaway</t>
  </si>
  <si>
    <t>Selenzi</t>
  </si>
  <si>
    <t>Kim</t>
  </si>
  <si>
    <t>Doug</t>
  </si>
  <si>
    <t>Boudreau</t>
  </si>
  <si>
    <t>Mike</t>
  </si>
  <si>
    <t>FTC #</t>
  </si>
  <si>
    <t>Myles</t>
  </si>
  <si>
    <t>Bob</t>
  </si>
  <si>
    <t>Howard</t>
  </si>
  <si>
    <t>Chuck</t>
  </si>
  <si>
    <t>Graham</t>
  </si>
  <si>
    <t>Mickie</t>
  </si>
  <si>
    <t>Vance</t>
  </si>
  <si>
    <t>Tysen</t>
  </si>
  <si>
    <t>Sheldon</t>
  </si>
  <si>
    <t>Malier</t>
  </si>
  <si>
    <t>Kristy</t>
  </si>
  <si>
    <t>Jessie</t>
  </si>
  <si>
    <t>Adam</t>
  </si>
  <si>
    <t>Jobouri</t>
  </si>
  <si>
    <t>Logan</t>
  </si>
  <si>
    <t>Jabouri</t>
  </si>
  <si>
    <t>Clayton</t>
  </si>
  <si>
    <t>Sequin</t>
  </si>
  <si>
    <t>No bikes registered in class</t>
  </si>
  <si>
    <t>Hunt</t>
  </si>
  <si>
    <t>Jameson</t>
  </si>
  <si>
    <t>Andrews</t>
  </si>
  <si>
    <t>Thompson</t>
  </si>
  <si>
    <t>453 - Nov.</t>
  </si>
  <si>
    <t>Nathan</t>
  </si>
  <si>
    <t>Brad</t>
  </si>
  <si>
    <t>Kitto</t>
  </si>
  <si>
    <t>Kaleb</t>
  </si>
  <si>
    <t>Justin</t>
  </si>
  <si>
    <t>Crumb</t>
  </si>
  <si>
    <t>St.Amand</t>
  </si>
  <si>
    <t>Open-Int</t>
  </si>
  <si>
    <t>Sid</t>
  </si>
  <si>
    <t>Open - Exp.</t>
  </si>
  <si>
    <t>Open-Nov.</t>
  </si>
  <si>
    <t>Open-ATV</t>
  </si>
  <si>
    <t>Production ATV</t>
  </si>
  <si>
    <t>Carts</t>
  </si>
  <si>
    <t>Dennis</t>
  </si>
  <si>
    <t>Wrabiutza</t>
  </si>
  <si>
    <t>Murray</t>
  </si>
  <si>
    <t>July 10</t>
  </si>
  <si>
    <t>July 3</t>
  </si>
  <si>
    <t>July 17</t>
  </si>
  <si>
    <t>July 24</t>
  </si>
  <si>
    <t>July 31</t>
  </si>
  <si>
    <t>Sept 18</t>
  </si>
  <si>
    <t>DIRT TRACK -- CARTS   CURRENT STANDINGS  ---  2021 SEASON</t>
  </si>
  <si>
    <t>DIRT TRACK -- SPEEDWAY D-1   CURRENT STANDINGS  ---  2021 SEASON</t>
  </si>
  <si>
    <t>DIRT TRACK  --  Vintage Open   CURRENT STANDINGS  ---  2021 SEASON</t>
  </si>
  <si>
    <t>DIRT TRACK  --  Vintage Lights   CURRENT STANDINGS  ---  2021 SEASON</t>
  </si>
  <si>
    <t>DIRT TRACK  --  Veteran +40   CURRENT STANDINGS  ---  2021 SEASON</t>
  </si>
  <si>
    <t>DIRT TRACK  --  Open Expert     CURRENT STANDINGS  ---  2021 SEASON</t>
  </si>
  <si>
    <t>DIRT TRACK  --  450cc Expert     CURRENT STANDINGS  ---  2021 SEASON</t>
  </si>
  <si>
    <t>DIRT TRACK  --  Open Intermediate   CURRENT STANDINGS  ---  2021 SEASON</t>
  </si>
  <si>
    <t>DIRT TRACK  --  450cc Intermediate     CURRENT STANDINGS  ---  2021 SEASON</t>
  </si>
  <si>
    <t>DIRT TRACK  --  Open Novice   CURRENT STANDINGS  ---  2021 SEASON</t>
  </si>
  <si>
    <t>DIRT TRACK  --  450cc Novice     CURRENT STANDINGS  ---  2021 SEASON</t>
  </si>
  <si>
    <t>DIRT TRACK  --  Youth  --  85cc - 250cc  CURRENT STANDINGS  ---  2021 SEASON</t>
  </si>
  <si>
    <t>DIRT TRACK  --  Youth  --  85cc   CURRENT STANDINGS  ---  2021 SEASON</t>
  </si>
  <si>
    <t>DIRT TRACK  --  Youth  --  65cc   CURRENT STANDINGS  ---  2021 SEASON</t>
  </si>
  <si>
    <t>DIRT TRACK  --   Open ATV  CURRENT STANDINGS  ---  2021 SEASON</t>
  </si>
  <si>
    <t>DIRT TRACK  --   Production ATV  CURRENT STANDINGS  ---  2021 SEASON</t>
  </si>
  <si>
    <t>Kris</t>
  </si>
  <si>
    <t>Boothby</t>
  </si>
  <si>
    <t>Steve</t>
  </si>
  <si>
    <t xml:space="preserve">Jordan </t>
  </si>
  <si>
    <t>McCormak</t>
  </si>
  <si>
    <t>Lock</t>
  </si>
  <si>
    <t>Connor</t>
  </si>
  <si>
    <t>Bekker-Thompson</t>
  </si>
  <si>
    <t>Parcels</t>
  </si>
  <si>
    <t>Pitaway</t>
  </si>
  <si>
    <t>McLellan</t>
  </si>
  <si>
    <t>Cory</t>
  </si>
  <si>
    <t>Joiner</t>
  </si>
  <si>
    <t>Brian</t>
  </si>
  <si>
    <t>Kadwell</t>
  </si>
  <si>
    <t>Kaden</t>
  </si>
  <si>
    <t>Tye</t>
  </si>
  <si>
    <t>Marceal</t>
  </si>
  <si>
    <t>Gavin</t>
  </si>
  <si>
    <t>Ruhe</t>
  </si>
  <si>
    <t>Weasner</t>
  </si>
  <si>
    <t>Dacota</t>
  </si>
  <si>
    <t>Kish</t>
  </si>
  <si>
    <t>Nate</t>
  </si>
  <si>
    <t>Kolton</t>
  </si>
  <si>
    <t>Savanah</t>
  </si>
  <si>
    <t>Chandler</t>
  </si>
  <si>
    <t>Jioner</t>
  </si>
  <si>
    <t>Maxwell</t>
  </si>
  <si>
    <t>Johannsen</t>
  </si>
  <si>
    <t>DIRT TRACK  --  Youth  --  50ccShaft   CURRENT STANDINGS  ---  2021 SEASON</t>
  </si>
  <si>
    <t>DIRT TRACK  --  Youth  --  50cc Chain   CURRENT STANDINGS  ---  2021 SEASON</t>
  </si>
  <si>
    <t>Colt</t>
  </si>
  <si>
    <t>Weiss</t>
  </si>
  <si>
    <t>50-Shaft</t>
  </si>
  <si>
    <t>50cc Chain</t>
  </si>
  <si>
    <t>Josh</t>
  </si>
  <si>
    <t>Hansen</t>
  </si>
  <si>
    <t>AJ</t>
  </si>
  <si>
    <t>DNS</t>
  </si>
  <si>
    <t>Jack</t>
  </si>
  <si>
    <t>Marshall</t>
  </si>
  <si>
    <t>Al</t>
  </si>
  <si>
    <t>Brent</t>
  </si>
  <si>
    <t>Eric</t>
  </si>
  <si>
    <t>Taia</t>
  </si>
  <si>
    <t>Phil</t>
  </si>
  <si>
    <t>Rodrick</t>
  </si>
  <si>
    <t>Wilson</t>
  </si>
  <si>
    <t>Shane</t>
  </si>
  <si>
    <t>Corbiel</t>
  </si>
  <si>
    <t>Lambert</t>
  </si>
  <si>
    <t>Sean</t>
  </si>
  <si>
    <t>Hoy</t>
  </si>
  <si>
    <t>Don</t>
  </si>
  <si>
    <t>Taylor</t>
  </si>
  <si>
    <t>Bauer</t>
  </si>
  <si>
    <t>Biegger</t>
  </si>
  <si>
    <t>PJ</t>
  </si>
  <si>
    <t>Luke</t>
  </si>
  <si>
    <t>Beattie</t>
  </si>
  <si>
    <t>FTC National</t>
  </si>
  <si>
    <t>Barnett</t>
  </si>
  <si>
    <t>August 28</t>
  </si>
  <si>
    <t>Kyle</t>
  </si>
  <si>
    <t>Steel</t>
  </si>
  <si>
    <t>Boyd</t>
  </si>
  <si>
    <t>Deadman</t>
  </si>
  <si>
    <t>Youth ATV</t>
  </si>
  <si>
    <t>DIRT TRACK -- Youth ATV   CURRENT STANDINGS  ---  2021 SEASON</t>
  </si>
  <si>
    <t>Barrett</t>
  </si>
  <si>
    <t>Darryl</t>
  </si>
  <si>
    <t>Ross</t>
  </si>
  <si>
    <t>Bill</t>
  </si>
  <si>
    <t>Harrett</t>
  </si>
  <si>
    <t>John</t>
  </si>
  <si>
    <t>Bennet</t>
  </si>
  <si>
    <t>Lee</t>
  </si>
  <si>
    <t>Charland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</si>
</sst>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0" xfId="0" applyFont="1" applyFill="1" applyAlignment="1"/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0" fontId="1" fillId="2" borderId="0" xfId="0" applyNumberFormat="1" applyFont="1" applyFill="1" applyAlignment="1">
      <alignment horizontal="center"/>
    </xf>
    <xf numFmtId="0" fontId="2" fillId="0" borderId="0" xfId="0" applyNumberFormat="1" applyFont="1" applyAlignment="1"/>
    <xf numFmtId="0" fontId="1" fillId="0" borderId="0" xfId="0" applyNumberFormat="1" applyFont="1"/>
    <xf numFmtId="0" fontId="1" fillId="0" borderId="0" xfId="0" applyFont="1" applyFill="1" applyBorder="1"/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3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/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4" fillId="0" borderId="1" xfId="0" applyFont="1" applyFill="1" applyBorder="1"/>
    <xf numFmtId="0" fontId="3" fillId="0" borderId="0" xfId="0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hidden="1"/>
    </xf>
    <xf numFmtId="16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quotePrefix="1" applyNumberFormat="1" applyFont="1" applyFill="1" applyBorder="1" applyAlignment="1">
      <alignment horizontal="centerContinuous"/>
    </xf>
    <xf numFmtId="16" fontId="3" fillId="5" borderId="0" xfId="0" quotePrefix="1" applyNumberFormat="1" applyFont="1" applyFill="1" applyBorder="1" applyAlignment="1">
      <alignment horizontal="centerContinuous"/>
    </xf>
    <xf numFmtId="0" fontId="3" fillId="5" borderId="0" xfId="0" applyNumberFormat="1" applyFont="1" applyFill="1" applyBorder="1" applyAlignment="1">
      <alignment horizontal="centerContinuous"/>
    </xf>
    <xf numFmtId="0" fontId="3" fillId="5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5" borderId="0" xfId="0" quotePrefix="1" applyNumberFormat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Continuous"/>
      <protection locked="0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 applyProtection="1">
      <alignment vertical="center" textRotation="180"/>
      <protection locked="0"/>
    </xf>
    <xf numFmtId="0" fontId="1" fillId="8" borderId="1" xfId="0" applyNumberFormat="1" applyFont="1" applyFill="1" applyBorder="1" applyAlignment="1" applyProtection="1">
      <alignment horizontal="center"/>
      <protection hidden="1"/>
    </xf>
    <xf numFmtId="0" fontId="4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/>
    </xf>
    <xf numFmtId="0" fontId="1" fillId="8" borderId="1" xfId="0" applyNumberFormat="1" applyFont="1" applyFill="1" applyBorder="1" applyAlignment="1" applyProtection="1">
      <alignment horizontal="center" vertical="center"/>
      <protection locked="0"/>
    </xf>
    <xf numFmtId="0" fontId="1" fillId="8" borderId="2" xfId="0" applyNumberFormat="1" applyFont="1" applyFill="1" applyBorder="1" applyAlignment="1" applyProtection="1">
      <alignment horizontal="center" vertical="center"/>
      <protection hidden="1"/>
    </xf>
    <xf numFmtId="0" fontId="1" fillId="8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NumberFormat="1" applyFont="1" applyFill="1" applyBorder="1" applyAlignment="1" applyProtection="1">
      <alignment horizontal="center"/>
      <protection locked="0"/>
    </xf>
    <xf numFmtId="0" fontId="1" fillId="6" borderId="1" xfId="0" applyNumberFormat="1" applyFont="1" applyFill="1" applyBorder="1" applyAlignment="1" applyProtection="1">
      <alignment horizontal="center"/>
      <protection hidden="1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/>
      <protection hidden="1"/>
    </xf>
    <xf numFmtId="0" fontId="3" fillId="6" borderId="1" xfId="0" applyNumberFormat="1" applyFont="1" applyFill="1" applyBorder="1" applyAlignment="1" applyProtection="1">
      <alignment horizontal="center"/>
      <protection locked="0"/>
    </xf>
    <xf numFmtId="0" fontId="1" fillId="6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 applyProtection="1">
      <alignment horizontal="center"/>
      <protection locked="0"/>
    </xf>
    <xf numFmtId="0" fontId="4" fillId="6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8" borderId="1" xfId="0" applyNumberFormat="1" applyFont="1" applyFill="1" applyBorder="1" applyAlignment="1" applyProtection="1">
      <alignment horizontal="centerContinuous"/>
      <protection locked="0"/>
    </xf>
    <xf numFmtId="0" fontId="2" fillId="2" borderId="0" xfId="0" applyNumberFormat="1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2" borderId="6" xfId="0" quotePrefix="1" applyNumberFormat="1" applyFont="1" applyFill="1" applyBorder="1" applyAlignment="1">
      <alignment horizontal="center"/>
    </xf>
    <xf numFmtId="0" fontId="3" fillId="2" borderId="2" xfId="0" quotePrefix="1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2" fillId="5" borderId="6" xfId="0" quotePrefix="1" applyNumberFormat="1" applyFont="1" applyFill="1" applyBorder="1" applyAlignment="1">
      <alignment horizontal="center"/>
    </xf>
    <xf numFmtId="0" fontId="3" fillId="5" borderId="2" xfId="0" quotePrefix="1" applyNumberFormat="1" applyFont="1" applyFill="1" applyBorder="1" applyAlignment="1">
      <alignment horizontal="center"/>
    </xf>
    <xf numFmtId="16" fontId="2" fillId="5" borderId="6" xfId="0" quotePrefix="1" applyNumberFormat="1" applyFont="1" applyFill="1" applyBorder="1" applyAlignment="1">
      <alignment horizontal="center"/>
    </xf>
    <xf numFmtId="0" fontId="3" fillId="5" borderId="6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zoomScale="70" zoomScaleNormal="70" workbookViewId="0">
      <selection activeCell="C5" sqref="C5:O5"/>
    </sheetView>
  </sheetViews>
  <sheetFormatPr defaultRowHeight="15.75" x14ac:dyDescent="0.25"/>
  <cols>
    <col min="1" max="1" width="12.42578125" style="14" bestFit="1" customWidth="1"/>
    <col min="2" max="2" width="8.7109375" style="2" bestFit="1" customWidth="1"/>
    <col min="3" max="3" width="8" style="2" bestFit="1" customWidth="1"/>
    <col min="4" max="4" width="17.14062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15" width="7.7109375" style="6" customWidth="1"/>
    <col min="16" max="21" width="7.7109375" style="6" hidden="1" customWidth="1"/>
    <col min="22" max="22" width="7.7109375" style="2" hidden="1" customWidth="1"/>
    <col min="23" max="27" width="7.7109375" style="6" hidden="1" customWidth="1"/>
    <col min="28" max="28" width="0.140625" style="6" customWidth="1"/>
    <col min="29" max="31" width="0" style="6" hidden="1" customWidth="1"/>
    <col min="32" max="16384" width="9.140625" style="6"/>
  </cols>
  <sheetData>
    <row r="1" spans="1:31" x14ac:dyDescent="0.25">
      <c r="C1" s="23" t="s">
        <v>48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AC1" s="22" t="s">
        <v>26</v>
      </c>
      <c r="AD1" s="22" t="s">
        <v>27</v>
      </c>
      <c r="AE1" s="22" t="s">
        <v>28</v>
      </c>
    </row>
    <row r="2" spans="1:31" x14ac:dyDescent="0.25">
      <c r="C2" s="23" t="s">
        <v>30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AC2" s="22" t="s">
        <v>24</v>
      </c>
      <c r="AD2" s="22" t="s">
        <v>29</v>
      </c>
      <c r="AE2" s="22" t="s">
        <v>29</v>
      </c>
    </row>
    <row r="3" spans="1:31" x14ac:dyDescent="0.25">
      <c r="C3" s="23" t="s">
        <v>55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R3" s="19"/>
      <c r="S3" s="19"/>
      <c r="T3" s="19"/>
      <c r="U3" s="20"/>
      <c r="V3" s="123"/>
      <c r="W3" s="21"/>
      <c r="X3" s="21"/>
      <c r="Y3" s="21"/>
      <c r="Z3" s="21"/>
      <c r="AA3" s="21"/>
      <c r="AC3" s="22">
        <v>1</v>
      </c>
      <c r="AD3" s="22">
        <v>23</v>
      </c>
      <c r="AE3" s="22">
        <v>15</v>
      </c>
    </row>
    <row r="4" spans="1:31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R4" s="19"/>
      <c r="S4" s="19"/>
      <c r="T4" s="19"/>
      <c r="U4" s="19"/>
      <c r="V4" s="122"/>
      <c r="W4" s="19"/>
      <c r="X4" s="19"/>
      <c r="Y4" s="19"/>
      <c r="Z4" s="19"/>
      <c r="AA4" s="19"/>
      <c r="AC4" s="22">
        <v>2</v>
      </c>
      <c r="AD4" s="22">
        <v>20</v>
      </c>
      <c r="AE4" s="22">
        <v>12</v>
      </c>
    </row>
    <row r="5" spans="1:31" x14ac:dyDescent="0.25">
      <c r="C5" s="175" t="s">
        <v>143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R5" s="19"/>
      <c r="S5" s="19"/>
      <c r="T5" s="19"/>
      <c r="U5" s="19"/>
      <c r="V5" s="122"/>
      <c r="W5" s="19"/>
      <c r="X5" s="19"/>
      <c r="Y5" s="19"/>
      <c r="Z5" s="19"/>
      <c r="AA5" s="19"/>
      <c r="AC5" s="22">
        <v>3</v>
      </c>
      <c r="AD5" s="22">
        <v>18</v>
      </c>
      <c r="AE5" s="22">
        <v>10</v>
      </c>
    </row>
    <row r="6" spans="1:31" x14ac:dyDescent="0.25">
      <c r="AC6" s="22">
        <v>4</v>
      </c>
      <c r="AD6" s="22">
        <v>16</v>
      </c>
      <c r="AE6" s="22">
        <v>8</v>
      </c>
    </row>
    <row r="7" spans="1:31" ht="21.75" customHeight="1" x14ac:dyDescent="0.25">
      <c r="A7" s="8" t="s">
        <v>68</v>
      </c>
      <c r="B7" s="3" t="s">
        <v>3</v>
      </c>
      <c r="C7" s="69" t="s">
        <v>80</v>
      </c>
      <c r="D7" s="3" t="s">
        <v>2</v>
      </c>
      <c r="E7" s="3" t="s">
        <v>8</v>
      </c>
      <c r="F7" s="3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  <c r="AC7" s="22">
        <v>5</v>
      </c>
      <c r="AD7" s="22">
        <v>14</v>
      </c>
      <c r="AE7" s="22">
        <v>6</v>
      </c>
    </row>
    <row r="8" spans="1:31" x14ac:dyDescent="0.25">
      <c r="A8" s="47"/>
      <c r="B8" s="48"/>
      <c r="C8" s="48"/>
      <c r="D8" s="48"/>
      <c r="E8" s="43"/>
      <c r="F8" s="43"/>
      <c r="G8" s="43"/>
      <c r="H8" s="46"/>
      <c r="I8" s="1"/>
      <c r="J8" s="1"/>
      <c r="K8" s="1"/>
      <c r="L8" s="1"/>
      <c r="M8" s="1"/>
      <c r="N8" s="1"/>
      <c r="O8" s="1"/>
      <c r="P8" s="186" t="s">
        <v>205</v>
      </c>
      <c r="Q8" s="187"/>
      <c r="R8" s="1"/>
      <c r="S8" s="1"/>
      <c r="T8" s="1"/>
      <c r="U8" s="1"/>
      <c r="V8" s="4"/>
      <c r="W8" s="1"/>
      <c r="X8" s="1"/>
      <c r="Y8" s="1"/>
      <c r="Z8" s="1"/>
      <c r="AA8" s="45"/>
      <c r="AC8" s="22">
        <v>6</v>
      </c>
      <c r="AD8" s="22">
        <v>12</v>
      </c>
      <c r="AE8" s="22">
        <v>5</v>
      </c>
    </row>
    <row r="9" spans="1:31" x14ac:dyDescent="0.25">
      <c r="A9" s="36"/>
      <c r="B9" s="49"/>
      <c r="C9" s="49"/>
      <c r="D9" s="185" t="s">
        <v>47</v>
      </c>
      <c r="E9" s="185"/>
      <c r="F9" s="185"/>
      <c r="G9" s="40"/>
      <c r="H9" s="29" t="s">
        <v>24</v>
      </c>
      <c r="I9" s="27" t="s">
        <v>25</v>
      </c>
      <c r="J9" s="91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27" t="s">
        <v>24</v>
      </c>
      <c r="Y9" s="27" t="s">
        <v>25</v>
      </c>
      <c r="Z9" s="27" t="s">
        <v>24</v>
      </c>
      <c r="AA9" s="27" t="s">
        <v>25</v>
      </c>
      <c r="AC9" s="22">
        <v>7</v>
      </c>
      <c r="AD9" s="22">
        <v>11</v>
      </c>
      <c r="AE9" s="22">
        <v>4</v>
      </c>
    </row>
    <row r="10" spans="1:31" x14ac:dyDescent="0.25">
      <c r="A10" s="110">
        <v>1</v>
      </c>
      <c r="B10" s="75">
        <v>216</v>
      </c>
      <c r="C10" s="4"/>
      <c r="D10" s="4" t="s">
        <v>117</v>
      </c>
      <c r="E10" s="11" t="s">
        <v>84</v>
      </c>
      <c r="F10" s="11" t="s">
        <v>85</v>
      </c>
      <c r="G10" s="38">
        <f>I10+K10+M10+O10+Q10+S10+U10+W10+Y10+AA10</f>
        <v>63</v>
      </c>
      <c r="H10" s="92">
        <v>2</v>
      </c>
      <c r="I10" s="37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92">
        <v>2</v>
      </c>
      <c r="K10" s="37">
        <f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161"/>
      <c r="M10" s="162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84">
        <v>1</v>
      </c>
      <c r="O10" s="8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85"/>
      <c r="Q10" s="8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83"/>
      <c r="S10" s="8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8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85"/>
      <c r="W10" s="8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4"/>
      <c r="Y10" s="37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9"/>
      <c r="AA10" s="3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22">
        <v>13</v>
      </c>
      <c r="AD10" s="22">
        <v>4</v>
      </c>
      <c r="AE10" s="22">
        <v>0</v>
      </c>
    </row>
    <row r="11" spans="1:31" x14ac:dyDescent="0.25">
      <c r="A11" s="110">
        <v>2</v>
      </c>
      <c r="B11" s="75">
        <v>208</v>
      </c>
      <c r="C11" s="10"/>
      <c r="D11" s="4" t="s">
        <v>117</v>
      </c>
      <c r="E11" s="1" t="s">
        <v>144</v>
      </c>
      <c r="F11" s="1" t="s">
        <v>145</v>
      </c>
      <c r="G11" s="38">
        <f>I11+K11+M11+O11+Q11+S11+U11+W11+Y11+AA11</f>
        <v>60</v>
      </c>
      <c r="H11" s="99">
        <v>1</v>
      </c>
      <c r="I11" s="37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99">
        <v>1</v>
      </c>
      <c r="K11" s="37">
        <f>IF($J11=1,23,IF($J11=2,20,IF($J11=3,18,IF($J11=4,16,IF($J11=5,14,IF($J11=6,12,IF($J11=7,11,IF($J11=8,10,0))))))))+IF($J11=9,9,IF($J11=10,8,IF($J11=11,6,IF($J11=12,5,IF($J11=13,4,IF($J11=14,3,IF($J11=15,2,0)))))))+IF($J11=16,1,IF($J11=17,0,0))</f>
        <v>23</v>
      </c>
      <c r="L11" s="160"/>
      <c r="M11" s="162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4">
        <v>5</v>
      </c>
      <c r="O11" s="89">
        <f>IF($N11=1,23,IF($N11=2,20,IF($N11=3,18,IF($N11=4,16,IF($N11=5,14,IF($N11=6,12,IF($N11=7,11,IF($N11=8,10,0))))))))+IF($N11=9,9,IF($N11=10,8,IF($N11=11,6,IF($N11=12,5,IF($N11=13,4,IF($N11=14,3,IF($N11=15,2,0)))))))+IF($N11=16,1,IF($N11=17,0,0))</f>
        <v>14</v>
      </c>
      <c r="P11" s="4"/>
      <c r="Q11" s="8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10"/>
      <c r="S11" s="8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4"/>
      <c r="U11" s="8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4"/>
      <c r="W11" s="8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"/>
      <c r="Y11" s="37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4"/>
      <c r="AA11" s="37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 x14ac:dyDescent="0.25">
      <c r="A12" s="110">
        <v>3</v>
      </c>
      <c r="B12" s="75">
        <v>711</v>
      </c>
      <c r="C12" s="4"/>
      <c r="D12" s="4" t="s">
        <v>117</v>
      </c>
      <c r="E12" s="54" t="s">
        <v>86</v>
      </c>
      <c r="F12" s="54" t="s">
        <v>87</v>
      </c>
      <c r="G12" s="38">
        <f>I12+K12+M12+O12+Q12+S12+U12+W12+Y12+AA12</f>
        <v>54</v>
      </c>
      <c r="H12" s="99">
        <v>3</v>
      </c>
      <c r="I12" s="37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99">
        <v>4</v>
      </c>
      <c r="K12" s="37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161"/>
      <c r="M12" s="162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84">
        <v>2</v>
      </c>
      <c r="O12" s="89">
        <f>IF($N12=1,23,IF($N12=2,20,IF($N12=3,18,IF($N12=4,16,IF($N12=5,14,IF($N12=6,12,IF($N12=7,11,IF($N12=8,10,0))))))))+IF($N12=9,9,IF($N12=10,8,IF($N12=11,6,IF($N12=12,5,IF($N12=13,4,IF($N12=14,3,IF($N12=15,2,0)))))))+IF($N12=16,1,IF($N12=17,0,0))</f>
        <v>20</v>
      </c>
      <c r="P12" s="85"/>
      <c r="Q12" s="8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83"/>
      <c r="S12" s="8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8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86"/>
      <c r="W12" s="8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/>
      <c r="Y12" s="37">
        <f>IF($X12=1,23,IF($X12=2,20,IF($X12=3,18,IF($X12=4,16,IF($X12=5,14,IF($X12=6,12,IF($X12=7,11,IF($X12=8,10,0))))))))+IF($X12=9,9,IF($X12=10,8,IF($X12=11,6,IF($X12=12,5,IF($X12=13,4,IF($X12=14,3,IF($X12=15,2,0)))))))+IF($XZ12=16,1,IF($X12=17,0,0))</f>
        <v>0</v>
      </c>
      <c r="Z12" s="9"/>
      <c r="AA12" s="37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31" x14ac:dyDescent="0.25">
      <c r="A13" s="3">
        <v>4</v>
      </c>
      <c r="B13" s="140">
        <v>75</v>
      </c>
      <c r="C13" s="4"/>
      <c r="D13" s="4" t="s">
        <v>117</v>
      </c>
      <c r="E13" s="1" t="s">
        <v>155</v>
      </c>
      <c r="F13" s="1" t="s">
        <v>171</v>
      </c>
      <c r="G13" s="38">
        <f>I13+K13+M13+O13+Q13+S13+U13+W13+Y13+AA13</f>
        <v>32</v>
      </c>
      <c r="H13" s="99"/>
      <c r="I13" s="37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99">
        <v>5</v>
      </c>
      <c r="K13" s="37">
        <f>IF($J13=1,23,IF($J13=2,20,IF($J13=3,18,IF($J13=4,16,IF($J13=5,14,IF($J13=6,12,IF($J13=7,11,IF($J13=8,10,0))))))))+IF($J13=9,9,IF($J13=10,8,IF($J13=11,6,IF($J13=12,5,IF($J13=13,4,IF($J13=14,3,IF($J13=15,2,0)))))))+IF($J13=16,1,IF($J13=17,0,0))</f>
        <v>14</v>
      </c>
      <c r="L13" s="161"/>
      <c r="M13" s="162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84">
        <v>3</v>
      </c>
      <c r="O13" s="89">
        <f>IF($N13=1,23,IF($N13=2,20,IF($N13=3,18,IF($N13=4,16,IF($N13=5,14,IF($N13=6,12,IF($N13=7,11,IF($N13=8,10,0))))))))+IF($N13=9,9,IF($N13=10,8,IF($N13=11,6,IF($N13=12,5,IF($N13=13,4,IF($N13=14,3,IF($N13=15,2,0)))))))+IF($N13=16,1,IF($N13=17,0,0))</f>
        <v>18</v>
      </c>
      <c r="P13" s="85"/>
      <c r="Q13" s="8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83"/>
      <c r="S13" s="8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8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86"/>
      <c r="W13" s="8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37">
        <f>IF($X13=1,23,IF($X13=2,20,IF($X13=3,18,IF($X13=4,16,IF($X13=5,14,IF($X13=6,12,IF($X13=7,11,IF($X13=8,10,0))))))))+IF($X13=9,9,IF($X13=10,8,IF($X13=11,6,IF($X13=12,5,IF($X13=13,4,IF($X13=14,3,IF($X13=15,2,0)))))))+IF($XZ13=16,1,IF($X13=17,0,0))</f>
        <v>0</v>
      </c>
      <c r="Z13" s="9"/>
      <c r="AA13" s="37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1" x14ac:dyDescent="0.25">
      <c r="A14" s="3">
        <v>5</v>
      </c>
      <c r="B14" s="140">
        <v>4</v>
      </c>
      <c r="C14" s="4"/>
      <c r="D14" s="4" t="s">
        <v>117</v>
      </c>
      <c r="E14" s="1" t="s">
        <v>172</v>
      </c>
      <c r="F14" s="1" t="s">
        <v>173</v>
      </c>
      <c r="G14" s="38">
        <f>I14+K14+M14+O14+Q14+S14+U14+W14+Y14+AA14</f>
        <v>18</v>
      </c>
      <c r="H14" s="99"/>
      <c r="I14" s="37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9">
        <v>3</v>
      </c>
      <c r="K14" s="37">
        <f>IF($J14=1,23,IF($J14=2,20,IF($J14=3,18,IF($J14=4,16,IF($J14=5,14,IF($J14=6,12,IF($J14=7,11,IF($J14=8,10,0))))))))+IF($J14=9,9,IF($J14=10,8,IF($J14=11,6,IF($J14=12,5,IF($J14=13,4,IF($J14=14,3,IF($J14=15,2,0)))))))+IF($J14=16,1,IF($J14=17,0,0))</f>
        <v>18</v>
      </c>
      <c r="L14" s="161"/>
      <c r="M14" s="162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84"/>
      <c r="O14" s="8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85"/>
      <c r="Q14" s="8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83"/>
      <c r="S14" s="8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8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86"/>
      <c r="W14" s="8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37">
        <f>IF($X14=1,23,IF($X14=2,20,IF($X14=3,18,IF($X14=4,16,IF($X14=5,14,IF($X14=6,12,IF($X14=7,11,IF($X14=8,10,0))))))))+IF($X14=9,9,IF($X14=10,8,IF($X14=11,6,IF($X14=12,5,IF($X14=13,4,IF($X14=14,3,IF($X14=15,2,0)))))))+IF($XZ14=16,1,IF($X14=17,0,0))</f>
        <v>0</v>
      </c>
      <c r="Z14" s="9"/>
      <c r="AA14" s="37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31" x14ac:dyDescent="0.25">
      <c r="A15" s="3">
        <v>6</v>
      </c>
      <c r="B15" s="140">
        <v>77</v>
      </c>
      <c r="C15" s="4"/>
      <c r="D15" s="4" t="s">
        <v>117</v>
      </c>
      <c r="E15" s="1" t="s">
        <v>146</v>
      </c>
      <c r="F15" s="1" t="s">
        <v>206</v>
      </c>
      <c r="G15" s="38">
        <f>I15+K15+M15+O15+Q15+S15+U15+W15+Y15+AA15</f>
        <v>16</v>
      </c>
      <c r="H15" s="99"/>
      <c r="I15" s="37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9"/>
      <c r="K15" s="37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161"/>
      <c r="M15" s="162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84">
        <v>4</v>
      </c>
      <c r="O15" s="89">
        <f>IF($N15=1,23,IF($N15=2,20,IF($N15=3,18,IF($N15=4,16,IF($N15=5,14,IF($N15=6,12,IF($N15=7,11,IF($N15=8,10,0))))))))+IF($N15=9,9,IF($N15=10,8,IF($N15=11,6,IF($N15=12,5,IF($N15=13,4,IF($N15=14,3,IF($N15=15,2,0)))))))+IF($N15=16,1,IF($N15=17,0,0))</f>
        <v>16</v>
      </c>
      <c r="P15" s="85"/>
      <c r="Q15" s="8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83"/>
      <c r="S15" s="8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8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86"/>
      <c r="W15" s="8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"/>
      <c r="Y15" s="37">
        <f>IF($X15=1,23,IF($X15=2,20,IF($X15=3,18,IF($X15=4,16,IF($X15=5,14,IF($X15=6,12,IF($X15=7,11,IF($X15=8,10,0))))))))+IF($X15=9,9,IF($X15=10,8,IF($X15=11,6,IF($X15=12,5,IF($X15=13,4,IF($X15=14,3,IF($X15=15,2,0)))))))+IF($XZ15=16,1,IF($X15=17,0,0))</f>
        <v>0</v>
      </c>
      <c r="Z15" s="9"/>
      <c r="AA15" s="37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31" x14ac:dyDescent="0.25">
      <c r="A16" s="3">
        <v>7</v>
      </c>
      <c r="B16" s="140">
        <v>21</v>
      </c>
      <c r="C16" s="4"/>
      <c r="D16" s="4" t="s">
        <v>117</v>
      </c>
      <c r="E16" s="1" t="s">
        <v>18</v>
      </c>
      <c r="F16" s="1" t="s">
        <v>170</v>
      </c>
      <c r="G16" s="38">
        <f>I16+K16+M16+O16+Q16+S16+U16+W16+Y16+AA16</f>
        <v>12</v>
      </c>
      <c r="H16" s="99"/>
      <c r="I16" s="37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9">
        <v>6</v>
      </c>
      <c r="K16" s="37">
        <f>IF($J16=1,23,IF($J16=2,20,IF($J16=3,18,IF($J16=4,16,IF($J16=5,14,IF($J16=6,12,IF($J16=7,11,IF($J16=8,10,0))))))))+IF($J16=9,9,IF($J16=10,8,IF($J16=11,6,IF($J16=12,5,IF($J16=13,4,IF($J16=14,3,IF($J16=15,2,0)))))))+IF($J16=16,1,IF($J16=17,0,0))</f>
        <v>12</v>
      </c>
      <c r="L16" s="161"/>
      <c r="M16" s="162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84"/>
      <c r="O16" s="8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85"/>
      <c r="Q16" s="8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83"/>
      <c r="S16" s="8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/>
      <c r="U16" s="8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86"/>
      <c r="W16" s="8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"/>
      <c r="Y16" s="37">
        <f>IF($X16=1,23,IF($X16=2,20,IF($X16=3,18,IF($X16=4,16,IF($X16=5,14,IF($X16=6,12,IF($X16=7,11,IF($X16=8,10,0))))))))+IF($X16=9,9,IF($X16=10,8,IF($X16=11,6,IF($X16=12,5,IF($X16=13,4,IF($X16=14,3,IF($X16=15,2,0)))))))+IF($XZ16=16,1,IF($X16=17,0,0))</f>
        <v>0</v>
      </c>
      <c r="Z16" s="9"/>
      <c r="AA16" s="37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9" x14ac:dyDescent="0.25">
      <c r="I17" s="58"/>
    </row>
    <row r="18" spans="1:9" x14ac:dyDescent="0.25">
      <c r="A18" s="179" t="s">
        <v>73</v>
      </c>
      <c r="B18" s="179"/>
      <c r="C18" s="179"/>
      <c r="D18" s="179"/>
      <c r="E18" s="179"/>
      <c r="F18" s="179"/>
      <c r="G18" s="179"/>
    </row>
    <row r="19" spans="1:9" x14ac:dyDescent="0.25">
      <c r="A19" s="180" t="s">
        <v>67</v>
      </c>
      <c r="B19" s="180"/>
      <c r="C19" s="180"/>
      <c r="D19" s="180"/>
      <c r="E19" s="180"/>
      <c r="F19" s="180"/>
      <c r="G19" s="180"/>
    </row>
    <row r="20" spans="1:9" x14ac:dyDescent="0.25">
      <c r="A20" s="176" t="s">
        <v>99</v>
      </c>
      <c r="B20" s="176"/>
      <c r="C20" s="176"/>
      <c r="D20" s="176"/>
      <c r="E20" s="176"/>
      <c r="F20" s="176"/>
      <c r="G20" s="176"/>
    </row>
  </sheetData>
  <sortState xmlns:xlrd2="http://schemas.microsoft.com/office/spreadsheetml/2017/richdata2" ref="B10:AA16">
    <sortCondition descending="1" ref="G10:G16"/>
  </sortState>
  <mergeCells count="16">
    <mergeCell ref="C5:O5"/>
    <mergeCell ref="A20:G20"/>
    <mergeCell ref="Z7:AA7"/>
    <mergeCell ref="A18:G18"/>
    <mergeCell ref="A19:G19"/>
    <mergeCell ref="N7:O7"/>
    <mergeCell ref="P7:Q7"/>
    <mergeCell ref="R7:S7"/>
    <mergeCell ref="T7:U7"/>
    <mergeCell ref="V7:W7"/>
    <mergeCell ref="D9:F9"/>
    <mergeCell ref="H7:I7"/>
    <mergeCell ref="J7:K7"/>
    <mergeCell ref="L7:M7"/>
    <mergeCell ref="X7:Y7"/>
    <mergeCell ref="P8:Q8"/>
  </mergeCells>
  <phoneticPr fontId="9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22"/>
  <sheetViews>
    <sheetView zoomScale="70" zoomScaleNormal="70" workbookViewId="0">
      <selection activeCell="C5" sqref="C5:M5"/>
    </sheetView>
  </sheetViews>
  <sheetFormatPr defaultRowHeight="15.75" x14ac:dyDescent="0.25"/>
  <cols>
    <col min="1" max="1" width="13.140625" style="70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15" width="7.7109375" style="6" customWidth="1"/>
    <col min="16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1"/>
      <c r="B1" s="21"/>
      <c r="C1" s="23" t="s">
        <v>48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x14ac:dyDescent="0.25">
      <c r="A2" s="21"/>
      <c r="B2" s="21"/>
      <c r="C2" s="23" t="s">
        <v>54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x14ac:dyDescent="0.25">
      <c r="A3" s="21"/>
      <c r="B3" s="21"/>
      <c r="C3" s="23" t="s">
        <v>51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72"/>
      <c r="AA3" s="20"/>
    </row>
    <row r="4" spans="1:2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72"/>
      <c r="S4" s="72"/>
      <c r="T4" s="188"/>
      <c r="U4" s="188"/>
      <c r="V4" s="188"/>
      <c r="W4" s="188"/>
      <c r="X4" s="107"/>
      <c r="Y4" s="107"/>
      <c r="Z4" s="72"/>
      <c r="AA4" s="20"/>
    </row>
    <row r="5" spans="1:27" x14ac:dyDescent="0.25">
      <c r="A5" s="21"/>
      <c r="B5" s="21"/>
      <c r="C5" s="175" t="s">
        <v>130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73"/>
      <c r="O5" s="21"/>
      <c r="P5" s="21"/>
      <c r="Q5" s="21"/>
      <c r="R5" s="72"/>
      <c r="S5" s="72"/>
      <c r="T5" s="72"/>
      <c r="U5" s="72"/>
      <c r="V5" s="71"/>
      <c r="W5" s="72"/>
      <c r="X5" s="108"/>
      <c r="Y5" s="108"/>
      <c r="Z5" s="71"/>
      <c r="AA5" s="19"/>
    </row>
    <row r="6" spans="1:27" x14ac:dyDescent="0.25">
      <c r="A6" s="21"/>
      <c r="B6" s="21"/>
      <c r="C6" s="21"/>
      <c r="D6" s="21"/>
      <c r="E6" s="21"/>
      <c r="F6" s="21"/>
      <c r="G6" s="21"/>
      <c r="H6" s="72"/>
      <c r="I6" s="72"/>
      <c r="J6" s="72"/>
      <c r="K6" s="73"/>
      <c r="L6" s="73"/>
      <c r="M6" s="73"/>
      <c r="N6" s="72"/>
      <c r="O6" s="72"/>
      <c r="P6" s="72"/>
      <c r="Q6" s="21"/>
      <c r="R6" s="72"/>
      <c r="S6" s="72"/>
      <c r="T6" s="72"/>
      <c r="U6" s="72"/>
      <c r="V6" s="71"/>
      <c r="W6" s="72"/>
      <c r="X6" s="108"/>
      <c r="Y6" s="108"/>
      <c r="Z6" s="71"/>
      <c r="AA6" s="19"/>
    </row>
    <row r="7" spans="1:27" x14ac:dyDescent="0.25">
      <c r="A7" s="8" t="s">
        <v>68</v>
      </c>
      <c r="B7" s="3" t="s">
        <v>3</v>
      </c>
      <c r="C7" s="69" t="s">
        <v>80</v>
      </c>
      <c r="D7" s="3" t="s">
        <v>2</v>
      </c>
      <c r="E7" s="3" t="s">
        <v>8</v>
      </c>
      <c r="F7" s="3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</row>
    <row r="8" spans="1:27" x14ac:dyDescent="0.25">
      <c r="A8" s="41"/>
      <c r="B8" s="42"/>
      <c r="C8" s="42"/>
      <c r="D8" s="42"/>
      <c r="E8" s="42"/>
      <c r="F8" s="42"/>
      <c r="G8" s="43"/>
      <c r="P8" s="186" t="s">
        <v>205</v>
      </c>
      <c r="Q8" s="187"/>
    </row>
    <row r="9" spans="1:27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7" x14ac:dyDescent="0.25">
      <c r="A10" s="110">
        <v>1</v>
      </c>
      <c r="B10" s="75">
        <v>74</v>
      </c>
      <c r="C10" s="4"/>
      <c r="D10" s="4" t="s">
        <v>60</v>
      </c>
      <c r="E10" s="1" t="s">
        <v>109</v>
      </c>
      <c r="F10" s="1" t="s">
        <v>110</v>
      </c>
      <c r="G10" s="26">
        <f>I10+K10+M10+O10+Q10+S10+U10+W10+Y10+AA10</f>
        <v>69</v>
      </c>
      <c r="H10" s="95">
        <v>1</v>
      </c>
      <c r="I10" s="103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>
        <v>1</v>
      </c>
      <c r="K10" s="103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6"/>
      <c r="M10" s="169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36">
        <v>1</v>
      </c>
      <c r="O10" s="103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9"/>
      <c r="Q10" s="103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36"/>
      <c r="S10" s="103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53"/>
      <c r="U10" s="103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2"/>
      <c r="W10" s="103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5"/>
      <c r="Y10" s="14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54"/>
      <c r="AA10" s="91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10">
        <v>2</v>
      </c>
      <c r="B11" s="75">
        <v>19</v>
      </c>
      <c r="C11" s="10"/>
      <c r="D11" s="10" t="s">
        <v>60</v>
      </c>
      <c r="E11" s="17" t="s">
        <v>21</v>
      </c>
      <c r="F11" s="11" t="s">
        <v>9</v>
      </c>
      <c r="G11" s="26">
        <f>I11+K11+M11+O11+Q11+S11+U11+W11+Y11+AA11</f>
        <v>40</v>
      </c>
      <c r="H11" s="95">
        <v>2</v>
      </c>
      <c r="I11" s="103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95">
        <v>2</v>
      </c>
      <c r="K11" s="103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65"/>
      <c r="M11" s="169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36"/>
      <c r="O11" s="103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/>
      <c r="Q11" s="103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155"/>
      <c r="S11" s="103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136"/>
      <c r="U11" s="103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2"/>
      <c r="W11" s="103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3"/>
      <c r="Y11" s="14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54"/>
      <c r="AA11" s="91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10">
        <v>3</v>
      </c>
      <c r="B12" s="97">
        <v>158</v>
      </c>
      <c r="C12" s="10"/>
      <c r="D12" s="4" t="s">
        <v>60</v>
      </c>
      <c r="E12" s="1" t="s">
        <v>76</v>
      </c>
      <c r="F12" s="1" t="s">
        <v>15</v>
      </c>
      <c r="G12" s="26">
        <f>I12+K12+M12+O12+Q12+S12+U12+W12+Y12+AA12</f>
        <v>34</v>
      </c>
      <c r="H12" s="99">
        <v>3</v>
      </c>
      <c r="I12" s="103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99"/>
      <c r="K12" s="103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65"/>
      <c r="M12" s="169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44">
        <v>4</v>
      </c>
      <c r="O12" s="103">
        <f>IF($N12=1,23,IF($N12=2,20,IF($N12=3,18,IF($N12=4,16,IF($N12=5,14,IF($N12=6,12,IF($N12=7,11,IF($N12=8,10,0))))))))+IF($N12=9,9,IF($N12=10,8,IF($N12=11,6,IF($N12=12,5,IF($N12=13,4,IF($N12=14,3,IF($N12=15,2,0)))))))+IF($N12=16,1,IF($N12=17,0,0))</f>
        <v>16</v>
      </c>
      <c r="P12" s="99"/>
      <c r="Q12" s="103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2"/>
      <c r="S12" s="103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103"/>
      <c r="U12" s="103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2"/>
      <c r="W12" s="103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3"/>
      <c r="Y12" s="14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3"/>
      <c r="AA12" s="91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04">
        <v>4</v>
      </c>
      <c r="B13" s="75">
        <v>39</v>
      </c>
      <c r="C13" s="10"/>
      <c r="D13" s="4" t="s">
        <v>60</v>
      </c>
      <c r="E13" s="7" t="s">
        <v>97</v>
      </c>
      <c r="F13" s="7" t="s">
        <v>14</v>
      </c>
      <c r="G13" s="26">
        <f>I13+K13+M13+O13+Q13+S13+U13+W13+Y13+AA13</f>
        <v>20</v>
      </c>
      <c r="H13" s="95"/>
      <c r="I13" s="103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95"/>
      <c r="K13" s="103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65"/>
      <c r="M13" s="16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44">
        <v>2</v>
      </c>
      <c r="O13" s="103">
        <f>IF($N13=1,23,IF($N13=2,20,IF($N13=3,18,IF($N13=4,16,IF($N13=5,14,IF($N13=6,12,IF($N13=7,11,IF($N13=8,10,0))))))))+IF($N13=9,9,IF($N13=10,8,IF($N13=11,6,IF($N13=12,5,IF($N13=13,4,IF($N13=14,3,IF($N13=15,2,0)))))))+IF($N13=16,1,IF($N13=17,0,0))</f>
        <v>20</v>
      </c>
      <c r="P13" s="99"/>
      <c r="Q13" s="103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2"/>
      <c r="S13" s="103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103"/>
      <c r="U13" s="103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2"/>
      <c r="W13" s="103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3"/>
      <c r="Y13" s="14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3"/>
      <c r="AA13" s="103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A14" s="104">
        <v>5</v>
      </c>
      <c r="B14" s="131">
        <v>49</v>
      </c>
      <c r="C14" s="10"/>
      <c r="D14" s="4" t="s">
        <v>60</v>
      </c>
      <c r="E14" s="1" t="s">
        <v>217</v>
      </c>
      <c r="F14" s="1" t="s">
        <v>218</v>
      </c>
      <c r="G14" s="26">
        <f>I14+K14+M14+O14+Q14+S14+U14+W14+Y14+AA14</f>
        <v>18</v>
      </c>
      <c r="H14" s="103"/>
      <c r="I14" s="103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5"/>
      <c r="K14" s="103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64"/>
      <c r="M14" s="169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44">
        <v>3</v>
      </c>
      <c r="O14" s="103">
        <f>IF($N14=1,23,IF($N14=2,20,IF($N14=3,18,IF($N14=4,16,IF($N14=5,14,IF($N14=6,12,IF($N14=7,11,IF($N14=8,10,0))))))))+IF($N14=9,9,IF($N14=10,8,IF($N14=11,6,IF($N14=12,5,IF($N14=13,4,IF($N14=14,3,IF($N14=15,2,0)))))))+IF($N14=16,1,IF($N14=17,0,0))</f>
        <v>18</v>
      </c>
      <c r="P14" s="99"/>
      <c r="Q14" s="103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2"/>
      <c r="S14" s="103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103"/>
      <c r="U14" s="103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2"/>
      <c r="W14" s="103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3"/>
      <c r="Y14" s="14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3"/>
      <c r="AA14" s="91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 x14ac:dyDescent="0.25">
      <c r="A15" s="172">
        <v>6</v>
      </c>
      <c r="B15" s="75">
        <v>41</v>
      </c>
      <c r="C15" s="10"/>
      <c r="D15" s="4" t="s">
        <v>60</v>
      </c>
      <c r="E15" s="1" t="s">
        <v>19</v>
      </c>
      <c r="F15" s="1" t="s">
        <v>121</v>
      </c>
      <c r="G15" s="26">
        <f>I15+K15+M15+O15+Q15+S15+U15+W15+Y15+AA15</f>
        <v>16</v>
      </c>
      <c r="H15" s="103">
        <v>4</v>
      </c>
      <c r="I15" s="103">
        <f>IF($H15=1,23,IF($H15=2,20,IF($H15=3,18,IF($H15=4,16,IF($H15=5,14,IF($H15=6,12,IF($H15=7,11,IF($H15=8,10,0))))))))+IF($H15=9,9,IF($H15=10,8,IF($H15=11,6,IF($H15=12,5,IF($H15=13,4,IF($H15=14,3,IF($H15=15,2,0)))))))+IF($H15=16,1,IF($H15=17,0,0))</f>
        <v>16</v>
      </c>
      <c r="J15" s="95"/>
      <c r="K15" s="103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164"/>
      <c r="M15" s="169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44"/>
      <c r="O15" s="103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9"/>
      <c r="Q15" s="103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2"/>
      <c r="S15" s="103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103"/>
      <c r="U15" s="103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2"/>
      <c r="W15" s="103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3"/>
      <c r="Y15" s="14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3"/>
      <c r="AA15" s="91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172">
        <v>7</v>
      </c>
      <c r="B16" s="75">
        <v>119</v>
      </c>
      <c r="C16" s="4"/>
      <c r="D16" s="4" t="s">
        <v>60</v>
      </c>
      <c r="E16" s="11" t="s">
        <v>45</v>
      </c>
      <c r="F16" s="11" t="s">
        <v>9</v>
      </c>
      <c r="G16" s="26">
        <f>I16+K16+M16+O16+Q16+S16+U16+W16+Y16+AA16</f>
        <v>14</v>
      </c>
      <c r="H16" s="103">
        <v>5</v>
      </c>
      <c r="I16" s="103">
        <f>IF($H16=1,23,IF($H16=2,20,IF($H16=3,18,IF($H16=4,16,IF($H16=5,14,IF($H16=6,12,IF($H16=7,11,IF($H16=8,10,0))))))))+IF($H16=9,9,IF($H16=10,8,IF($H16=11,6,IF($H16=12,5,IF($H16=13,4,IF($H16=14,3,IF($H16=15,2,0)))))))+IF($H16=16,1,IF($H16=17,0,0))</f>
        <v>14</v>
      </c>
      <c r="J16" s="95" t="s">
        <v>183</v>
      </c>
      <c r="K16" s="103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164"/>
      <c r="M16" s="169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44"/>
      <c r="O16" s="103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9"/>
      <c r="Q16" s="103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2"/>
      <c r="S16" s="103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103"/>
      <c r="U16" s="103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2"/>
      <c r="W16" s="103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5"/>
      <c r="Y16" s="14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03"/>
      <c r="AA16" s="91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72">
        <v>8</v>
      </c>
      <c r="B17" s="172">
        <v>87</v>
      </c>
      <c r="C17" s="10"/>
      <c r="D17" s="4" t="s">
        <v>60</v>
      </c>
      <c r="E17" s="1" t="s">
        <v>184</v>
      </c>
      <c r="F17" s="1" t="s">
        <v>185</v>
      </c>
      <c r="G17" s="26">
        <f>I17+K17+M17+O17+Q17+S17+U17+W17+Y17+AA17</f>
        <v>0</v>
      </c>
      <c r="H17" s="103"/>
      <c r="I17" s="103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9" t="s">
        <v>183</v>
      </c>
      <c r="K17" s="103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65"/>
      <c r="M17" s="16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44"/>
      <c r="O17" s="103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9"/>
      <c r="Q17" s="103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2"/>
      <c r="S17" s="103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103"/>
      <c r="U17" s="103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2"/>
      <c r="W17" s="103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3"/>
      <c r="Y17" s="14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03"/>
      <c r="AA17" s="91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172">
        <v>9</v>
      </c>
      <c r="B18" s="75">
        <v>54</v>
      </c>
      <c r="C18" s="10"/>
      <c r="D18" s="4" t="s">
        <v>60</v>
      </c>
      <c r="E18" s="1" t="s">
        <v>186</v>
      </c>
      <c r="F18" s="1" t="s">
        <v>64</v>
      </c>
      <c r="G18" s="26">
        <f>I18+K18+M18+O18+Q18+S18+U18+W18+Y18+AA18</f>
        <v>0</v>
      </c>
      <c r="H18" s="103"/>
      <c r="I18" s="103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5" t="s">
        <v>183</v>
      </c>
      <c r="K18" s="103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164"/>
      <c r="M18" s="169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44"/>
      <c r="O18" s="103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9"/>
      <c r="Q18" s="103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2"/>
      <c r="S18" s="103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103"/>
      <c r="U18" s="103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2"/>
      <c r="W18" s="103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3"/>
      <c r="Y18" s="14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03"/>
      <c r="AA18" s="91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20" spans="1:27" x14ac:dyDescent="0.25">
      <c r="A20" s="179" t="s">
        <v>73</v>
      </c>
      <c r="B20" s="179"/>
      <c r="C20" s="179"/>
      <c r="D20" s="179"/>
      <c r="E20" s="179"/>
      <c r="F20" s="179"/>
      <c r="G20" s="179"/>
    </row>
    <row r="21" spans="1:27" x14ac:dyDescent="0.25">
      <c r="A21" s="180" t="s">
        <v>67</v>
      </c>
      <c r="B21" s="180"/>
      <c r="C21" s="180"/>
      <c r="D21" s="180"/>
      <c r="E21" s="180"/>
      <c r="F21" s="180"/>
      <c r="G21" s="180"/>
    </row>
    <row r="22" spans="1:27" x14ac:dyDescent="0.25">
      <c r="A22" s="176" t="s">
        <v>99</v>
      </c>
      <c r="B22" s="176"/>
      <c r="C22" s="176"/>
      <c r="D22" s="176"/>
      <c r="E22" s="176"/>
      <c r="F22" s="176"/>
      <c r="G22" s="176"/>
    </row>
  </sheetData>
  <sortState xmlns:xlrd2="http://schemas.microsoft.com/office/spreadsheetml/2017/richdata2" ref="B10:AA18">
    <sortCondition descending="1" ref="G10:G18"/>
  </sortState>
  <mergeCells count="16">
    <mergeCell ref="Z7:AA7"/>
    <mergeCell ref="A20:G20"/>
    <mergeCell ref="A21:G21"/>
    <mergeCell ref="A22:G22"/>
    <mergeCell ref="T4:W4"/>
    <mergeCell ref="C5:M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P8:Q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B23"/>
  <sheetViews>
    <sheetView zoomScale="70" zoomScaleNormal="70" workbookViewId="0">
      <selection activeCell="C5" sqref="C5:M5"/>
    </sheetView>
  </sheetViews>
  <sheetFormatPr defaultRowHeight="15.75" x14ac:dyDescent="0.25"/>
  <cols>
    <col min="1" max="1" width="12.42578125" style="14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4.85546875" style="6" bestFit="1" customWidth="1"/>
    <col min="7" max="7" width="18.28515625" style="6" customWidth="1"/>
    <col min="8" max="15" width="7.7109375" style="6" customWidth="1"/>
    <col min="16" max="27" width="7.7109375" style="6" hidden="1" customWidth="1"/>
    <col min="28" max="28" width="0.140625" style="6" customWidth="1"/>
    <col min="29" max="16384" width="9.140625" style="6"/>
  </cols>
  <sheetData>
    <row r="1" spans="1:28" x14ac:dyDescent="0.25">
      <c r="A1" s="21"/>
      <c r="B1" s="21"/>
      <c r="C1" s="23" t="s">
        <v>48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8" x14ac:dyDescent="0.25">
      <c r="A2" s="21"/>
      <c r="B2" s="21"/>
      <c r="C2" s="23" t="s">
        <v>54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8" x14ac:dyDescent="0.25">
      <c r="A3" s="21"/>
      <c r="B3" s="21"/>
      <c r="C3" s="23" t="s">
        <v>51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72"/>
      <c r="AA3" s="20"/>
    </row>
    <row r="4" spans="1:28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72"/>
      <c r="S4" s="72"/>
      <c r="T4" s="188"/>
      <c r="U4" s="188"/>
      <c r="V4" s="188"/>
      <c r="W4" s="188"/>
      <c r="X4" s="107"/>
      <c r="Y4" s="107"/>
      <c r="Z4" s="72"/>
      <c r="AA4" s="20"/>
    </row>
    <row r="5" spans="1:28" x14ac:dyDescent="0.25">
      <c r="A5" s="21"/>
      <c r="B5" s="21"/>
      <c r="C5" s="175" t="s">
        <v>132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73"/>
      <c r="O5" s="21"/>
      <c r="P5" s="21"/>
      <c r="Q5" s="21"/>
      <c r="R5" s="72"/>
      <c r="S5" s="72"/>
      <c r="T5" s="72"/>
      <c r="U5" s="72"/>
      <c r="V5" s="71"/>
      <c r="W5" s="72"/>
      <c r="X5" s="108"/>
      <c r="Y5" s="108"/>
      <c r="Z5" s="71"/>
      <c r="AA5" s="19"/>
    </row>
    <row r="6" spans="1:28" x14ac:dyDescent="0.25">
      <c r="A6" s="21"/>
      <c r="B6" s="21"/>
      <c r="C6" s="21"/>
      <c r="D6" s="21"/>
      <c r="E6" s="21"/>
      <c r="F6" s="21"/>
      <c r="G6" s="21"/>
      <c r="H6" s="72"/>
      <c r="I6" s="72"/>
      <c r="J6" s="72"/>
      <c r="K6" s="73"/>
      <c r="L6" s="73"/>
      <c r="M6" s="73"/>
      <c r="N6" s="72"/>
      <c r="O6" s="72"/>
      <c r="P6" s="72"/>
      <c r="Q6" s="21"/>
      <c r="R6" s="72"/>
      <c r="S6" s="72"/>
      <c r="T6" s="72"/>
      <c r="U6" s="72"/>
      <c r="V6" s="71"/>
      <c r="W6" s="72"/>
      <c r="X6" s="108"/>
      <c r="Y6" s="108"/>
      <c r="Z6" s="71"/>
      <c r="AA6" s="19"/>
    </row>
    <row r="7" spans="1:28" ht="17.25" customHeight="1" x14ac:dyDescent="0.25">
      <c r="A7" s="8" t="s">
        <v>68</v>
      </c>
      <c r="B7" s="3" t="s">
        <v>3</v>
      </c>
      <c r="C7" s="69" t="s">
        <v>80</v>
      </c>
      <c r="D7" s="3" t="s">
        <v>2</v>
      </c>
      <c r="E7" s="3" t="s">
        <v>8</v>
      </c>
      <c r="F7" s="3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</row>
    <row r="8" spans="1:28" x14ac:dyDescent="0.25">
      <c r="A8" s="41"/>
      <c r="B8" s="42"/>
      <c r="C8" s="42"/>
      <c r="D8" s="42"/>
      <c r="E8" s="42"/>
      <c r="F8" s="42"/>
      <c r="G8" s="43"/>
      <c r="P8" s="186" t="s">
        <v>205</v>
      </c>
      <c r="Q8" s="187"/>
    </row>
    <row r="9" spans="1:28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8" x14ac:dyDescent="0.25">
      <c r="A10" s="110">
        <v>1</v>
      </c>
      <c r="B10" s="75">
        <v>19</v>
      </c>
      <c r="C10" s="10"/>
      <c r="D10" s="4" t="s">
        <v>0</v>
      </c>
      <c r="E10" s="17" t="s">
        <v>21</v>
      </c>
      <c r="F10" s="11" t="s">
        <v>9</v>
      </c>
      <c r="G10" s="52">
        <f>I10+K10+M10+O10+Q10+S10+U10+W10+Y10+AA10</f>
        <v>54</v>
      </c>
      <c r="H10" s="4">
        <v>3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18</v>
      </c>
      <c r="J10" s="95">
        <v>4</v>
      </c>
      <c r="K10" s="103">
        <f>IF($J10=1,23,IF($J10=2,20,IF($J10=3,18,IF($J10=4,16,IF($J10=5,14,IF($J10=6,12,IF($J10=7,11,IF($J10=8,10,0))))))))+IF($J10=9,9,IF($J10=10,8,IF($J10=11,6,IF($J10=12,5,IF($J10=13,4,IF($J10=14,3,IF($J10=15,2,0)))))))+IF($J10=16,1,IF($J10=17,0,0))</f>
        <v>16</v>
      </c>
      <c r="L10" s="165"/>
      <c r="M10" s="169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44">
        <v>2</v>
      </c>
      <c r="O10" s="103">
        <f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99"/>
      <c r="Q10" s="103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2"/>
      <c r="S10" s="103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03"/>
      <c r="U10" s="103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2"/>
      <c r="W10" s="103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3"/>
      <c r="Y10" s="14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3"/>
      <c r="AA10" s="91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x14ac:dyDescent="0.25">
      <c r="A11" s="110">
        <v>2</v>
      </c>
      <c r="B11" s="75">
        <v>31</v>
      </c>
      <c r="C11" s="4"/>
      <c r="D11" s="10" t="s">
        <v>0</v>
      </c>
      <c r="E11" s="11" t="s">
        <v>18</v>
      </c>
      <c r="F11" s="11" t="s">
        <v>15</v>
      </c>
      <c r="G11" s="52">
        <f>I11+K11+M11+O11+Q11+S11+U11+W11+Y11+AA11</f>
        <v>46</v>
      </c>
      <c r="H11" s="9">
        <v>1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99">
        <v>1</v>
      </c>
      <c r="K11" s="103">
        <f>IF($J11=1,23,IF($J11=2,20,IF($J11=3,18,IF($J11=4,16,IF($J11=5,14,IF($J11=6,12,IF($J11=7,11,IF($J11=8,10,0))))))))+IF($J11=9,9,IF($J11=10,8,IF($J11=11,6,IF($J11=12,5,IF($J11=13,4,IF($J11=14,3,IF($J11=15,2,0)))))))+IF($J11=16,1,IF($J11=17,0,0))</f>
        <v>23</v>
      </c>
      <c r="L11" s="164"/>
      <c r="M11" s="169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44"/>
      <c r="O11" s="103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9"/>
      <c r="Q11" s="103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2"/>
      <c r="S11" s="103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103"/>
      <c r="U11" s="103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2"/>
      <c r="W11" s="103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5"/>
      <c r="Y11" s="14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3"/>
      <c r="AA11" s="10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8" x14ac:dyDescent="0.25">
      <c r="A12" s="110">
        <v>3</v>
      </c>
      <c r="B12" s="75">
        <v>233</v>
      </c>
      <c r="C12" s="10"/>
      <c r="D12" s="4" t="s">
        <v>0</v>
      </c>
      <c r="E12" s="1" t="s">
        <v>187</v>
      </c>
      <c r="F12" s="1" t="s">
        <v>103</v>
      </c>
      <c r="G12" s="52">
        <f>I12+K12+M12+O12+Q12+S12+U12+W12+Y12+AA12</f>
        <v>41</v>
      </c>
      <c r="H12" s="85"/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99">
        <v>3</v>
      </c>
      <c r="K12" s="103">
        <f>IF($J12=1,23,IF($J12=2,20,IF($J12=3,18,IF($J12=4,16,IF($J12=5,14,IF($J12=6,12,IF($J12=7,11,IF($J12=8,10,0))))))))+IF($J12=9,9,IF($J12=10,8,IF($J12=11,6,IF($J12=12,5,IF($J12=13,4,IF($J12=14,3,IF($J12=15,2,0)))))))+IF($J12=16,1,IF($J12=17,0,0))</f>
        <v>18</v>
      </c>
      <c r="L12" s="165"/>
      <c r="M12" s="169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36">
        <v>1</v>
      </c>
      <c r="O12" s="103">
        <f>IF($N12=1,23,IF($N12=2,20,IF($N12=3,18,IF($N12=4,16,IF($N12=5,14,IF($N12=6,12,IF($N12=7,11,IF($N12=8,10,0))))))))+IF($N12=9,9,IF($N12=10,8,IF($N12=11,6,IF($N12=12,5,IF($N12=13,4,IF($N12=14,3,IF($N12=15,2,0)))))))+IF($N12=16,1,IF($N12=17,0,0))</f>
        <v>23</v>
      </c>
      <c r="P12" s="95"/>
      <c r="Q12" s="103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155"/>
      <c r="S12" s="103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153"/>
      <c r="U12" s="103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2"/>
      <c r="W12" s="103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3"/>
      <c r="Y12" s="14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54"/>
      <c r="AA12" s="91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8" x14ac:dyDescent="0.25">
      <c r="A13" s="104">
        <v>4</v>
      </c>
      <c r="B13" s="140">
        <v>77</v>
      </c>
      <c r="C13" s="4"/>
      <c r="D13" s="4" t="s">
        <v>0</v>
      </c>
      <c r="E13" s="54" t="s">
        <v>16</v>
      </c>
      <c r="F13" s="54" t="s">
        <v>17</v>
      </c>
      <c r="G13" s="52">
        <f>I13+K13+M13+O13+Q13+S13+U13+W13+Y13+AA13</f>
        <v>40</v>
      </c>
      <c r="H13" s="9">
        <v>2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20</v>
      </c>
      <c r="J13" s="103">
        <v>2</v>
      </c>
      <c r="K13" s="103">
        <f>IF($J13=1,23,IF($J13=2,20,IF($J13=3,18,IF($J13=4,16,IF($J13=5,14,IF($J13=6,12,IF($J13=7,11,IF($J13=8,10,0))))))))+IF($J13=9,9,IF($J13=10,8,IF($J13=11,6,IF($J13=12,5,IF($J13=13,4,IF($J13=14,3,IF($J13=15,2,0)))))))+IF($J13=16,1,IF($J13=17,0,0))</f>
        <v>20</v>
      </c>
      <c r="L13" s="165"/>
      <c r="M13" s="16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44"/>
      <c r="O13" s="103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3"/>
      <c r="Q13" s="103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2"/>
      <c r="S13" s="103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103"/>
      <c r="U13" s="103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2"/>
      <c r="W13" s="103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3"/>
      <c r="Y13" s="14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3"/>
      <c r="AA13" s="91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8" x14ac:dyDescent="0.25">
      <c r="A14" s="104">
        <v>5</v>
      </c>
      <c r="B14" s="173">
        <v>158</v>
      </c>
      <c r="C14" s="10"/>
      <c r="D14" s="4" t="s">
        <v>0</v>
      </c>
      <c r="E14" s="54" t="s">
        <v>76</v>
      </c>
      <c r="F14" s="54" t="s">
        <v>15</v>
      </c>
      <c r="G14" s="52">
        <f>I14+K14+M14+O14+Q14+S14+U14+W14+Y14+AA14</f>
        <v>32</v>
      </c>
      <c r="H14" s="85">
        <v>5</v>
      </c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14</v>
      </c>
      <c r="J14" s="99"/>
      <c r="K14" s="103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71"/>
      <c r="M14" s="169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44">
        <v>3</v>
      </c>
      <c r="O14" s="103">
        <f>IF($N14=1,23,IF($N14=2,20,IF($N14=3,18,IF($N14=4,16,IF($N14=5,14,IF($N14=6,12,IF($N14=7,11,IF($N14=8,10,0))))))))+IF($N14=9,9,IF($N14=10,8,IF($N14=11,6,IF($N14=12,5,IF($N14=13,4,IF($N14=14,3,IF($N14=15,2,0)))))))+IF($N14=16,1,IF($N14=17,0,0))</f>
        <v>18</v>
      </c>
      <c r="P14" s="103"/>
      <c r="Q14" s="103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144"/>
      <c r="S14" s="103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103"/>
      <c r="U14" s="103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144"/>
      <c r="W14" s="103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3"/>
      <c r="Y14" s="14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3"/>
      <c r="AA14" s="91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8" x14ac:dyDescent="0.25">
      <c r="A15" s="104">
        <v>6</v>
      </c>
      <c r="B15" s="97">
        <v>402</v>
      </c>
      <c r="C15" s="10"/>
      <c r="D15" s="4" t="s">
        <v>0</v>
      </c>
      <c r="E15" s="54" t="s">
        <v>79</v>
      </c>
      <c r="F15" s="54" t="s">
        <v>39</v>
      </c>
      <c r="G15" s="52">
        <f>I15+K15+M15+O15+Q15+S15+U15+W15+Y15+AA15</f>
        <v>30</v>
      </c>
      <c r="H15" s="85">
        <v>4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16</v>
      </c>
      <c r="J15" s="99">
        <v>5</v>
      </c>
      <c r="K15" s="103">
        <f>IF($J15=1,23,IF($J15=2,20,IF($J15=3,18,IF($J15=4,16,IF($J15=5,14,IF($J15=6,12,IF($J15=7,11,IF($J15=8,10,0))))))))+IF($J15=9,9,IF($J15=10,8,IF($J15=11,6,IF($J15=12,5,IF($J15=13,4,IF($J15=14,3,IF($J15=15,2,0)))))))+IF($J15=16,1,IF($J15=17,0,0))</f>
        <v>14</v>
      </c>
      <c r="L15" s="165"/>
      <c r="M15" s="169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44"/>
      <c r="O15" s="103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9"/>
      <c r="Q15" s="103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2"/>
      <c r="S15" s="103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103"/>
      <c r="U15" s="103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2"/>
      <c r="W15" s="103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14"/>
      <c r="Y15" s="14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3"/>
      <c r="AA15" s="10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B15" s="51"/>
    </row>
    <row r="16" spans="1:28" x14ac:dyDescent="0.25">
      <c r="A16" s="104">
        <v>7</v>
      </c>
      <c r="B16" s="131">
        <v>311</v>
      </c>
      <c r="C16" s="4"/>
      <c r="D16" s="4" t="s">
        <v>0</v>
      </c>
      <c r="E16" s="1" t="s">
        <v>20</v>
      </c>
      <c r="F16" s="1" t="s">
        <v>103</v>
      </c>
      <c r="G16" s="52">
        <f>I16+K16+M16+O16+Q16+S16+U16+W16+Y16+AA16</f>
        <v>23</v>
      </c>
      <c r="H16" s="9">
        <v>7</v>
      </c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11</v>
      </c>
      <c r="J16" s="103">
        <v>6</v>
      </c>
      <c r="K16" s="103">
        <f>IF($J16=1,23,IF($J16=2,20,IF($J16=3,18,IF($J16=4,16,IF($J16=5,14,IF($J16=6,12,IF($J16=7,11,IF($J16=8,10,0))))))))+IF($J16=9,9,IF($J16=10,8,IF($J16=11,6,IF($J16=12,5,IF($J16=13,4,IF($J16=14,3,IF($J16=15,2,0)))))))+IF($J16=16,1,IF($J16=17,0,0))</f>
        <v>12</v>
      </c>
      <c r="L16" s="165"/>
      <c r="M16" s="169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44"/>
      <c r="O16" s="103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9"/>
      <c r="Q16" s="103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2"/>
      <c r="S16" s="103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103"/>
      <c r="U16" s="103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2"/>
      <c r="W16" s="103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3"/>
      <c r="Y16" s="14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03"/>
      <c r="AA16" s="91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04">
        <v>8</v>
      </c>
      <c r="B17" s="173">
        <v>787</v>
      </c>
      <c r="C17" s="4"/>
      <c r="D17" s="4" t="s">
        <v>0</v>
      </c>
      <c r="E17" s="1" t="s">
        <v>215</v>
      </c>
      <c r="F17" s="1" t="s">
        <v>216</v>
      </c>
      <c r="G17" s="52">
        <f>I17+K17+M17+O17+Q17+S17+U17+W17+Y17+AA17</f>
        <v>16</v>
      </c>
      <c r="H17" s="4"/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5"/>
      <c r="K17" s="103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66"/>
      <c r="M17" s="16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36">
        <v>4</v>
      </c>
      <c r="O17" s="103">
        <f>IF($N17=1,23,IF($N17=2,20,IF($N17=3,18,IF($N17=4,16,IF($N17=5,14,IF($N17=6,12,IF($N17=7,11,IF($N17=8,10,0))))))))+IF($N17=9,9,IF($N17=10,8,IF($N17=11,6,IF($N17=12,5,IF($N17=13,4,IF($N17=14,3,IF($N17=15,2,0)))))))+IF($N17=16,1,IF($N17=17,0,0))</f>
        <v>16</v>
      </c>
      <c r="P17" s="99"/>
      <c r="Q17" s="103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136"/>
      <c r="S17" s="103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136"/>
      <c r="U17" s="103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2"/>
      <c r="W17" s="103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3"/>
      <c r="Y17" s="14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54"/>
      <c r="AA17" s="91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104">
        <v>9</v>
      </c>
      <c r="B18" s="97">
        <v>41</v>
      </c>
      <c r="C18" s="10"/>
      <c r="D18" s="4" t="s">
        <v>0</v>
      </c>
      <c r="E18" s="1" t="s">
        <v>19</v>
      </c>
      <c r="F18" s="1" t="s">
        <v>121</v>
      </c>
      <c r="G18" s="52">
        <f>I18+K18+M18+O18+Q18+S18+U18+W18+Y18+AA18</f>
        <v>12</v>
      </c>
      <c r="H18" s="85">
        <v>6</v>
      </c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12</v>
      </c>
      <c r="J18" s="99"/>
      <c r="K18" s="103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164"/>
      <c r="M18" s="169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44"/>
      <c r="O18" s="103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9"/>
      <c r="Q18" s="103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2"/>
      <c r="S18" s="103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103"/>
      <c r="U18" s="103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2"/>
      <c r="W18" s="103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3"/>
      <c r="Y18" s="14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03"/>
      <c r="AA18" s="91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104">
        <v>10</v>
      </c>
      <c r="B19" s="75">
        <v>666</v>
      </c>
      <c r="C19" s="10"/>
      <c r="D19" s="4" t="s">
        <v>0</v>
      </c>
      <c r="E19" s="54" t="s">
        <v>106</v>
      </c>
      <c r="F19" s="54" t="s">
        <v>107</v>
      </c>
      <c r="G19" s="52">
        <f>I19+K19+M19+O19+Q19+S19+U19+W19+Y19+AA19</f>
        <v>10</v>
      </c>
      <c r="H19" s="9">
        <v>8</v>
      </c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10</v>
      </c>
      <c r="J19" s="95"/>
      <c r="K19" s="103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165"/>
      <c r="M19" s="169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44"/>
      <c r="O19" s="103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99"/>
      <c r="Q19" s="103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2"/>
      <c r="S19" s="103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103"/>
      <c r="U19" s="103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2"/>
      <c r="W19" s="103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3"/>
      <c r="Y19" s="143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03"/>
      <c r="AA19" s="91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1" spans="1:27" x14ac:dyDescent="0.25">
      <c r="A21" s="179" t="s">
        <v>73</v>
      </c>
      <c r="B21" s="179"/>
      <c r="C21" s="179"/>
      <c r="D21" s="179"/>
      <c r="E21" s="179"/>
      <c r="F21" s="179"/>
      <c r="G21" s="179"/>
    </row>
    <row r="22" spans="1:27" x14ac:dyDescent="0.25">
      <c r="A22" s="180" t="s">
        <v>67</v>
      </c>
      <c r="B22" s="180"/>
      <c r="C22" s="180"/>
      <c r="D22" s="180"/>
      <c r="E22" s="180"/>
      <c r="F22" s="180"/>
      <c r="G22" s="180"/>
    </row>
    <row r="23" spans="1:27" x14ac:dyDescent="0.25">
      <c r="A23" s="176" t="s">
        <v>99</v>
      </c>
      <c r="B23" s="176"/>
      <c r="C23" s="176"/>
      <c r="D23" s="176"/>
      <c r="E23" s="176"/>
      <c r="F23" s="176"/>
      <c r="G23" s="176"/>
    </row>
  </sheetData>
  <sortState xmlns:xlrd2="http://schemas.microsoft.com/office/spreadsheetml/2017/richdata2" ref="B10:AA19">
    <sortCondition descending="1" ref="G10:G19"/>
  </sortState>
  <customSheetViews>
    <customSheetView guid="{5892B865-DC53-4347-842E-FA0A062CE8D1}" fitToPage="1" showRuler="0">
      <selection activeCell="Z1" sqref="Z1:AD1"/>
      <pageMargins left="0.5" right="0.5" top="1" bottom="1" header="0.5" footer="0.5"/>
      <printOptions horizontalCentered="1"/>
      <pageSetup paperSize="5" scale="79" orientation="landscape" verticalDpi="0" r:id="rId1"/>
      <headerFooter alignWithMargins="0">
        <oddHeader>&amp;C&amp;24VET +40</oddHeader>
      </headerFooter>
    </customSheetView>
  </customSheetViews>
  <mergeCells count="16">
    <mergeCell ref="Z7:AA7"/>
    <mergeCell ref="C5:M5"/>
    <mergeCell ref="A21:G21"/>
    <mergeCell ref="A22:G22"/>
    <mergeCell ref="A23:G23"/>
    <mergeCell ref="X7:Y7"/>
    <mergeCell ref="P8:Q8"/>
    <mergeCell ref="T4:W4"/>
    <mergeCell ref="H7:I7"/>
    <mergeCell ref="J7:K7"/>
    <mergeCell ref="L7:M7"/>
    <mergeCell ref="N7:O7"/>
    <mergeCell ref="P7:Q7"/>
    <mergeCell ref="R7:S7"/>
    <mergeCell ref="T7:U7"/>
    <mergeCell ref="V7:W7"/>
  </mergeCells>
  <phoneticPr fontId="0" type="noConversion"/>
  <pageMargins left="0.5" right="0.5" top="1" bottom="1" header="0.5" footer="0.5"/>
  <pageSetup paperSize="3" scale="54" orientation="landscape" r:id="rId2"/>
  <headerFooter alignWithMargins="0">
    <oddHeader>&amp;C&amp;24VET +40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24"/>
  <sheetViews>
    <sheetView zoomScale="70" zoomScaleNormal="70" workbookViewId="0">
      <selection activeCell="C5" sqref="C5:N5"/>
    </sheetView>
  </sheetViews>
  <sheetFormatPr defaultRowHeight="15.75" x14ac:dyDescent="0.25"/>
  <cols>
    <col min="1" max="1" width="10.42578125" style="14" customWidth="1"/>
    <col min="2" max="2" width="8.7109375" style="2" bestFit="1" customWidth="1"/>
    <col min="3" max="3" width="9" style="2" bestFit="1" customWidth="1"/>
    <col min="4" max="4" width="11.42578125" style="2" bestFit="1" customWidth="1"/>
    <col min="5" max="5" width="10.7109375" style="13" bestFit="1" customWidth="1"/>
    <col min="6" max="6" width="19.85546875" style="13" bestFit="1" customWidth="1"/>
    <col min="7" max="7" width="18.42578125" style="13" customWidth="1"/>
    <col min="8" max="11" width="7.7109375" style="13" customWidth="1"/>
    <col min="12" max="12" width="7.7109375" style="2" customWidth="1"/>
    <col min="13" max="15" width="7.7109375" style="13" customWidth="1"/>
    <col min="16" max="16" width="7.7109375" style="94" hidden="1" customWidth="1"/>
    <col min="17" max="21" width="7.7109375" style="13" hidden="1" customWidth="1"/>
    <col min="22" max="22" width="7.7109375" style="2" hidden="1" customWidth="1"/>
    <col min="23" max="27" width="7.7109375" style="13" hidden="1" customWidth="1"/>
    <col min="28" max="28" width="0.140625" style="6" customWidth="1"/>
    <col min="29" max="16384" width="9.140625" style="6"/>
  </cols>
  <sheetData>
    <row r="1" spans="1:27" x14ac:dyDescent="0.25">
      <c r="A1" s="21"/>
      <c r="B1" s="21"/>
      <c r="C1" s="23" t="s">
        <v>48</v>
      </c>
      <c r="D1" s="21"/>
      <c r="E1" s="21"/>
      <c r="F1" s="59"/>
      <c r="G1" s="60"/>
      <c r="H1" s="61"/>
      <c r="I1" s="60"/>
      <c r="J1" s="62" t="s">
        <v>41</v>
      </c>
      <c r="K1" s="63"/>
      <c r="L1" s="96" t="s">
        <v>42</v>
      </c>
      <c r="M1" s="63"/>
      <c r="N1" s="64" t="s">
        <v>43</v>
      </c>
      <c r="O1" s="63"/>
      <c r="P1" s="102"/>
      <c r="Q1" s="60"/>
      <c r="R1" s="61"/>
      <c r="S1" s="60"/>
      <c r="T1" s="61"/>
      <c r="U1" s="60"/>
      <c r="V1" s="125"/>
      <c r="W1" s="60"/>
      <c r="X1" s="60"/>
      <c r="Y1" s="60"/>
      <c r="Z1" s="21"/>
      <c r="AA1" s="21"/>
    </row>
    <row r="2" spans="1:27" x14ac:dyDescent="0.25">
      <c r="A2" s="21"/>
      <c r="B2" s="21"/>
      <c r="C2" s="23" t="s">
        <v>54</v>
      </c>
      <c r="D2" s="21"/>
      <c r="E2" s="21"/>
      <c r="F2" s="21"/>
      <c r="G2" s="21"/>
      <c r="H2" s="21"/>
      <c r="I2" s="21"/>
      <c r="J2" s="21"/>
      <c r="K2" s="21"/>
      <c r="L2" s="77"/>
      <c r="M2" s="21"/>
      <c r="N2" s="21"/>
      <c r="O2" s="21"/>
      <c r="P2" s="93"/>
      <c r="Q2" s="21"/>
      <c r="R2" s="21"/>
      <c r="S2" s="21"/>
      <c r="T2" s="21"/>
      <c r="U2" s="21"/>
      <c r="V2" s="123"/>
      <c r="W2" s="21"/>
      <c r="X2" s="21"/>
      <c r="Y2" s="21"/>
      <c r="Z2" s="21"/>
      <c r="AA2" s="21"/>
    </row>
    <row r="3" spans="1:27" x14ac:dyDescent="0.25">
      <c r="A3" s="21"/>
      <c r="B3" s="21"/>
      <c r="C3" s="23" t="s">
        <v>51</v>
      </c>
      <c r="D3" s="21"/>
      <c r="E3" s="21"/>
      <c r="F3" s="21"/>
      <c r="G3" s="21"/>
      <c r="H3" s="21"/>
      <c r="I3" s="21"/>
      <c r="J3" s="21"/>
      <c r="K3" s="21"/>
      <c r="L3" s="77"/>
      <c r="M3" s="21"/>
      <c r="N3" s="21"/>
      <c r="O3" s="21"/>
      <c r="P3" s="93"/>
      <c r="Q3" s="21"/>
      <c r="R3" s="21"/>
      <c r="S3" s="21"/>
      <c r="T3" s="21"/>
      <c r="U3" s="21"/>
      <c r="V3" s="123"/>
      <c r="W3" s="21"/>
      <c r="X3" s="21"/>
      <c r="Y3" s="21"/>
      <c r="Z3" s="19"/>
      <c r="AA3" s="19"/>
    </row>
    <row r="4" spans="1:2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77"/>
      <c r="M4" s="21"/>
      <c r="N4" s="21"/>
      <c r="O4" s="21"/>
      <c r="P4" s="93"/>
      <c r="Q4" s="21"/>
      <c r="R4" s="19"/>
      <c r="S4" s="19"/>
      <c r="T4" s="193"/>
      <c r="U4" s="194"/>
      <c r="V4" s="194"/>
      <c r="W4" s="194"/>
      <c r="X4" s="109"/>
      <c r="Y4" s="109"/>
      <c r="Z4" s="19"/>
      <c r="AA4" s="19"/>
    </row>
    <row r="5" spans="1:27" x14ac:dyDescent="0.25">
      <c r="A5" s="21"/>
      <c r="B5" s="21"/>
      <c r="C5" s="175" t="s">
        <v>138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20"/>
      <c r="P5" s="93"/>
      <c r="Q5" s="21"/>
      <c r="R5" s="19"/>
      <c r="S5" s="19"/>
      <c r="T5" s="19"/>
      <c r="U5" s="19"/>
      <c r="V5" s="121"/>
      <c r="W5" s="19"/>
      <c r="X5" s="19"/>
      <c r="Y5" s="19"/>
      <c r="Z5" s="55"/>
      <c r="AA5" s="19"/>
    </row>
    <row r="6" spans="1:27" x14ac:dyDescent="0.25">
      <c r="A6" s="21"/>
      <c r="B6" s="21"/>
      <c r="C6" s="21"/>
      <c r="D6" s="21"/>
      <c r="E6" s="21"/>
      <c r="F6" s="21"/>
      <c r="G6" s="21"/>
      <c r="H6" s="20"/>
      <c r="I6" s="20"/>
      <c r="J6" s="32"/>
      <c r="K6" s="30"/>
      <c r="L6" s="77"/>
      <c r="M6" s="30"/>
      <c r="N6" s="20"/>
      <c r="O6" s="20"/>
      <c r="P6" s="101"/>
      <c r="Q6" s="20"/>
      <c r="R6" s="19"/>
      <c r="S6" s="19"/>
      <c r="T6" s="19"/>
      <c r="U6" s="19"/>
      <c r="V6" s="121"/>
      <c r="W6" s="19"/>
      <c r="X6" s="19"/>
      <c r="Y6" s="19"/>
      <c r="Z6" s="55"/>
      <c r="AA6" s="19"/>
    </row>
    <row r="7" spans="1:27" ht="15.75" customHeight="1" x14ac:dyDescent="0.25">
      <c r="A7" s="8" t="s">
        <v>22</v>
      </c>
      <c r="B7" s="3" t="s">
        <v>3</v>
      </c>
      <c r="C7" s="69" t="s">
        <v>80</v>
      </c>
      <c r="D7" s="3" t="s">
        <v>2</v>
      </c>
      <c r="E7" s="5" t="s">
        <v>10</v>
      </c>
      <c r="F7" s="5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</row>
    <row r="8" spans="1:27" x14ac:dyDescent="0.25">
      <c r="G8" s="6"/>
      <c r="H8" s="6"/>
      <c r="I8" s="6"/>
      <c r="J8" s="6"/>
      <c r="K8" s="6"/>
      <c r="M8" s="6"/>
      <c r="N8" s="6"/>
      <c r="O8" s="6"/>
      <c r="P8" s="186" t="s">
        <v>205</v>
      </c>
      <c r="Q8" s="187"/>
      <c r="R8" s="6"/>
      <c r="S8" s="6"/>
      <c r="T8" s="6"/>
      <c r="U8" s="6"/>
      <c r="W8" s="6"/>
      <c r="X8" s="6"/>
      <c r="Y8" s="6"/>
      <c r="Z8" s="6"/>
      <c r="AA8" s="6"/>
    </row>
    <row r="9" spans="1:27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91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7" x14ac:dyDescent="0.25">
      <c r="A10" s="110">
        <v>1</v>
      </c>
      <c r="B10" s="75">
        <v>94</v>
      </c>
      <c r="C10" s="10"/>
      <c r="D10" s="4" t="s">
        <v>104</v>
      </c>
      <c r="E10" s="7" t="s">
        <v>69</v>
      </c>
      <c r="F10" s="7" t="s">
        <v>111</v>
      </c>
      <c r="G10" s="26">
        <f>I10+K10+M10+O10+Q10+S10+U10+W10+Y10+AA10</f>
        <v>69</v>
      </c>
      <c r="H10" s="99">
        <v>1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9">
        <v>1</v>
      </c>
      <c r="K10" s="103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5"/>
      <c r="M10" s="169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44">
        <v>1</v>
      </c>
      <c r="O10" s="103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9"/>
      <c r="Q10" s="103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2"/>
      <c r="S10" s="103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03"/>
      <c r="U10" s="103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2"/>
      <c r="W10" s="103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3"/>
      <c r="Y10" s="14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3"/>
      <c r="AA10" s="91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10">
        <v>2</v>
      </c>
      <c r="B11" s="3">
        <v>7</v>
      </c>
      <c r="C11" s="4"/>
      <c r="D11" s="4" t="s">
        <v>4</v>
      </c>
      <c r="E11" s="7" t="s">
        <v>77</v>
      </c>
      <c r="F11" s="7" t="s">
        <v>78</v>
      </c>
      <c r="G11" s="26">
        <f>I11+K11+M11+O11+Q11+S11+U11+W11+Y11+AA11</f>
        <v>52</v>
      </c>
      <c r="H11" s="95">
        <v>4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16</v>
      </c>
      <c r="J11" s="95">
        <v>4</v>
      </c>
      <c r="K11" s="103">
        <f>IF($J11=1,23,IF($J11=2,20,IF($J11=3,18,IF($J11=4,16,IF($J11=5,14,IF($J11=6,12,IF($J11=7,11,IF($J11=8,10,0))))))))+IF($J11=9,9,IF($J11=10,8,IF($J11=11,6,IF($J11=12,5,IF($J11=13,4,IF($J11=14,3,IF($J11=15,2,0)))))))+IF($J11=16,1,IF($J11=17,0,0))</f>
        <v>16</v>
      </c>
      <c r="L11" s="165"/>
      <c r="M11" s="169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44">
        <v>2</v>
      </c>
      <c r="O11" s="103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99"/>
      <c r="Q11" s="103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2"/>
      <c r="S11" s="103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103"/>
      <c r="U11" s="103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2"/>
      <c r="W11" s="103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3"/>
      <c r="Y11" s="14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3"/>
      <c r="AA11" s="91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10">
        <v>3</v>
      </c>
      <c r="B12" s="75">
        <v>333</v>
      </c>
      <c r="C12" s="4"/>
      <c r="D12" s="4" t="s">
        <v>4</v>
      </c>
      <c r="E12" s="7" t="s">
        <v>45</v>
      </c>
      <c r="F12" s="7" t="s">
        <v>103</v>
      </c>
      <c r="G12" s="26">
        <f>I12+K12+M12+O12+Q12+S12+U12+W12+Y12+AA12</f>
        <v>38</v>
      </c>
      <c r="H12" s="95"/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95">
        <v>2</v>
      </c>
      <c r="K12" s="103">
        <f>IF($J12=1,23,IF($J12=2,20,IF($J12=3,18,IF($J12=4,16,IF($J12=5,14,IF($J12=6,12,IF($J12=7,11,IF($J12=8,10,0))))))))+IF($J12=9,9,IF($J12=10,8,IF($J12=11,6,IF($J12=12,5,IF($J12=13,4,IF($J12=14,3,IF($J12=15,2,0)))))))+IF($J12=16,1,IF($J12=17,0,0))</f>
        <v>20</v>
      </c>
      <c r="L12" s="165"/>
      <c r="M12" s="169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44">
        <v>3</v>
      </c>
      <c r="O12" s="103">
        <f>IF($N12=1,23,IF($N12=2,20,IF($N12=3,18,IF($N12=4,16,IF($N12=5,14,IF($N12=6,12,IF($N12=7,11,IF($N12=8,10,0))))))))+IF($N12=9,9,IF($N12=10,8,IF($N12=11,6,IF($N12=12,5,IF($N12=13,4,IF($N12=14,3,IF($N12=15,2,0)))))))+IF($N12=16,1,IF($N12=17,0,0))</f>
        <v>18</v>
      </c>
      <c r="P12" s="99"/>
      <c r="Q12" s="103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2"/>
      <c r="S12" s="103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103"/>
      <c r="U12" s="103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9"/>
      <c r="W12" s="103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3"/>
      <c r="Y12" s="14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3"/>
      <c r="AA12" s="91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04">
        <v>4</v>
      </c>
      <c r="B13" s="140">
        <v>22</v>
      </c>
      <c r="C13" s="4"/>
      <c r="D13" s="4" t="s">
        <v>4</v>
      </c>
      <c r="E13" s="11" t="s">
        <v>46</v>
      </c>
      <c r="F13" s="11" t="s">
        <v>75</v>
      </c>
      <c r="G13" s="26">
        <f>I13+K13+M13+O13+Q13+S13+U13+W13+Y13+AA13</f>
        <v>38</v>
      </c>
      <c r="H13" s="95">
        <v>5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14</v>
      </c>
      <c r="J13" s="95">
        <v>6</v>
      </c>
      <c r="K13" s="103">
        <f>IF($J13=1,23,IF($J13=2,20,IF($J13=3,18,IF($J13=4,16,IF($J13=5,14,IF($J13=6,12,IF($J13=7,11,IF($J13=8,10,0))))))))+IF($J13=9,9,IF($J13=10,8,IF($J13=11,6,IF($J13=12,5,IF($J13=13,4,IF($J13=14,3,IF($J13=15,2,0)))))))+IF($J13=16,1,IF($J13=17,0,0))</f>
        <v>12</v>
      </c>
      <c r="L13" s="165"/>
      <c r="M13" s="16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44">
        <v>6</v>
      </c>
      <c r="O13" s="103">
        <f>IF($N13=1,23,IF($N13=2,20,IF($N13=3,18,IF($N13=4,16,IF($N13=5,14,IF($N13=6,12,IF($N13=7,11,IF($N13=8,10,0))))))))+IF($N13=9,9,IF($N13=10,8,IF($N13=11,6,IF($N13=12,5,IF($N13=13,4,IF($N13=14,3,IF($N13=15,2,0)))))))+IF($N13=16,1,IF($N13=17,0,0))</f>
        <v>12</v>
      </c>
      <c r="P13" s="99"/>
      <c r="Q13" s="103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2"/>
      <c r="S13" s="103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103"/>
      <c r="U13" s="103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2"/>
      <c r="W13" s="103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3"/>
      <c r="Y13" s="14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3"/>
      <c r="AA13" s="91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A14" s="104">
        <v>5</v>
      </c>
      <c r="B14" s="141">
        <v>311</v>
      </c>
      <c r="C14" s="10"/>
      <c r="D14" s="4" t="s">
        <v>4</v>
      </c>
      <c r="E14" s="7" t="s">
        <v>150</v>
      </c>
      <c r="F14" s="7" t="s">
        <v>151</v>
      </c>
      <c r="G14" s="26">
        <f>I14+K14+M14+O14+Q14+S14+U14+W14+Y14+AA14</f>
        <v>38</v>
      </c>
      <c r="H14" s="99">
        <v>2</v>
      </c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20</v>
      </c>
      <c r="J14" s="99">
        <v>3</v>
      </c>
      <c r="K14" s="103">
        <f>IF($J14=1,23,IF($J14=2,20,IF($J14=3,18,IF($J14=4,16,IF($J14=5,14,IF($J14=6,12,IF($J14=7,11,IF($J14=8,10,0))))))))+IF($J14=9,9,IF($J14=10,8,IF($J14=11,6,IF($J14=12,5,IF($J14=13,4,IF($J14=14,3,IF($J14=15,2,0)))))))+IF($J14=16,1,IF($J14=17,0,0))</f>
        <v>18</v>
      </c>
      <c r="L14" s="165"/>
      <c r="M14" s="169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44"/>
      <c r="O14" s="103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9"/>
      <c r="Q14" s="103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2"/>
      <c r="S14" s="103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103"/>
      <c r="U14" s="103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2"/>
      <c r="W14" s="103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3"/>
      <c r="Y14" s="14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3"/>
      <c r="AA14" s="91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 x14ac:dyDescent="0.25">
      <c r="A15" s="104">
        <v>6</v>
      </c>
      <c r="B15" s="75">
        <v>19</v>
      </c>
      <c r="C15" s="4"/>
      <c r="D15" s="4" t="s">
        <v>4</v>
      </c>
      <c r="E15" s="7" t="s">
        <v>19</v>
      </c>
      <c r="F15" s="7" t="s">
        <v>153</v>
      </c>
      <c r="G15" s="26">
        <f>I15+K15+M15+O15+Q15+S15+U15+W15+Y15+AA15</f>
        <v>34</v>
      </c>
      <c r="H15" s="95">
        <v>3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18</v>
      </c>
      <c r="J15" s="95">
        <v>4</v>
      </c>
      <c r="K15" s="103">
        <f>IF($J15=1,23,IF($J15=2,20,IF($J15=3,18,IF($J15=4,16,IF($J15=5,14,IF($J15=6,12,IF($J15=7,11,IF($J15=8,10,0))))))))+IF($J15=9,9,IF($J15=10,8,IF($J15=11,6,IF($J15=12,5,IF($J15=13,4,IF($J15=14,3,IF($J15=15,2,0)))))))+IF($J15=16,1,IF($J15=17,0,0))</f>
        <v>16</v>
      </c>
      <c r="L15" s="164"/>
      <c r="M15" s="169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5"/>
      <c r="O15" s="103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/>
      <c r="Q15" s="103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2"/>
      <c r="S15" s="103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103"/>
      <c r="U15" s="103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2"/>
      <c r="W15" s="103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3"/>
      <c r="Y15" s="14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3"/>
      <c r="AA15" s="91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104">
        <v>7</v>
      </c>
      <c r="B16" s="75">
        <v>520</v>
      </c>
      <c r="C16" s="4"/>
      <c r="D16" s="4" t="s">
        <v>4</v>
      </c>
      <c r="E16" s="7" t="s">
        <v>89</v>
      </c>
      <c r="F16" s="7" t="s">
        <v>90</v>
      </c>
      <c r="G16" s="26">
        <f>I16+K16+M16+O16+Q16+S16+U16+W16+Y16+AA16</f>
        <v>31</v>
      </c>
      <c r="H16" s="103">
        <v>7</v>
      </c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11</v>
      </c>
      <c r="J16" s="99">
        <v>9</v>
      </c>
      <c r="K16" s="103">
        <f>IF($J16=1,23,IF($J16=2,20,IF($J16=3,18,IF($J16=4,16,IF($J16=5,14,IF($J16=6,12,IF($J16=7,11,IF($J16=8,10,0))))))))+IF($J16=9,9,IF($J16=10,8,IF($J16=11,6,IF($J16=12,5,IF($J16=13,4,IF($J16=14,3,IF($J16=15,2,0)))))))+IF($J16=16,1,IF($J16=17,0,0))</f>
        <v>9</v>
      </c>
      <c r="L16" s="165"/>
      <c r="M16" s="169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44">
        <v>7</v>
      </c>
      <c r="O16" s="103">
        <f>IF($N16=1,23,IF($N16=2,20,IF($N16=3,18,IF($N16=4,16,IF($N16=5,14,IF($N16=6,12,IF($N16=7,11,IF($N16=8,10,0))))))))+IF($N16=9,9,IF($N16=10,8,IF($N16=11,6,IF($N16=12,5,IF($N16=13,4,IF($N16=14,3,IF($N16=15,2,0)))))))+IF($N16=16,1,IF($N16=17,0,0))</f>
        <v>11</v>
      </c>
      <c r="P16" s="99"/>
      <c r="Q16" s="103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2"/>
      <c r="S16" s="103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103"/>
      <c r="U16" s="103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2"/>
      <c r="W16" s="103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3"/>
      <c r="Y16" s="14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03"/>
      <c r="AA16" s="91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04">
        <v>8</v>
      </c>
      <c r="B17" s="75">
        <v>93</v>
      </c>
      <c r="C17" s="4"/>
      <c r="D17" s="4" t="s">
        <v>4</v>
      </c>
      <c r="E17" s="7" t="s">
        <v>188</v>
      </c>
      <c r="F17" s="7" t="s">
        <v>15</v>
      </c>
      <c r="G17" s="26">
        <f>I17+K17+M17+O17+Q17+S17+U17+W17+Y17+AA17</f>
        <v>27</v>
      </c>
      <c r="H17" s="95"/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5">
        <v>7</v>
      </c>
      <c r="K17" s="103">
        <f>IF($J17=1,23,IF($J17=2,20,IF($J17=3,18,IF($J17=4,16,IF($J17=5,14,IF($J17=6,12,IF($J17=7,11,IF($J17=8,10,0))))))))+IF($J17=9,9,IF($J17=10,8,IF($J17=11,6,IF($J17=12,5,IF($J17=13,4,IF($J17=14,3,IF($J17=15,2,0)))))))+IF($J17=16,1,IF($J17=17,0,0))</f>
        <v>11</v>
      </c>
      <c r="L17" s="165"/>
      <c r="M17" s="16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44">
        <v>4</v>
      </c>
      <c r="O17" s="103">
        <f>IF($N17=1,23,IF($N17=2,20,IF($N17=3,18,IF($N17=4,16,IF($N17=5,14,IF($N17=6,12,IF($N17=7,11,IF($N17=8,10,0))))))))+IF($N17=9,9,IF($N17=10,8,IF($N17=11,6,IF($N17=12,5,IF($N17=13,4,IF($N17=14,3,IF($N17=15,2,0)))))))+IF($N17=16,1,IF($N17=17,0,0))</f>
        <v>16</v>
      </c>
      <c r="P17" s="99"/>
      <c r="Q17" s="103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2"/>
      <c r="S17" s="103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103"/>
      <c r="U17" s="103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2"/>
      <c r="W17" s="103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5"/>
      <c r="Y17" s="14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03"/>
      <c r="AA17" s="91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104">
        <v>9</v>
      </c>
      <c r="B18" s="75">
        <v>10</v>
      </c>
      <c r="C18" s="4"/>
      <c r="D18" s="4" t="s">
        <v>4</v>
      </c>
      <c r="E18" s="7" t="s">
        <v>105</v>
      </c>
      <c r="F18" s="7" t="s">
        <v>152</v>
      </c>
      <c r="G18" s="26">
        <f>I18+K18+M18+O18+Q18+S18+U18+W18+Y18+AA18</f>
        <v>22</v>
      </c>
      <c r="H18" s="95">
        <v>6</v>
      </c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12</v>
      </c>
      <c r="J18" s="95">
        <v>8</v>
      </c>
      <c r="K18" s="103">
        <f>IF($J18=1,23,IF($J18=2,20,IF($J18=3,18,IF($J18=4,16,IF($J18=5,14,IF($J18=6,12,IF($J18=7,11,IF($J18=8,10,0))))))))+IF($J18=9,9,IF($J18=10,8,IF($J18=11,6,IF($J18=12,5,IF($J18=13,4,IF($J18=14,3,IF($J18=15,2,0)))))))+IF($J18=16,1,IF($J18=17,0,0))</f>
        <v>10</v>
      </c>
      <c r="L18" s="164"/>
      <c r="M18" s="169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5"/>
      <c r="O18" s="103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5"/>
      <c r="Q18" s="103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5"/>
      <c r="S18" s="103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5"/>
      <c r="U18" s="103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5"/>
      <c r="W18" s="103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3"/>
      <c r="Y18" s="14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03"/>
      <c r="AA18" s="91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104">
        <v>10</v>
      </c>
      <c r="B19" s="75">
        <v>15</v>
      </c>
      <c r="C19" s="4"/>
      <c r="D19" s="4" t="s">
        <v>4</v>
      </c>
      <c r="E19" s="7" t="s">
        <v>208</v>
      </c>
      <c r="F19" s="7" t="s">
        <v>209</v>
      </c>
      <c r="G19" s="26">
        <f>I19+K19+M19+O19+Q19+S19+U19+W19+Y19+AA19</f>
        <v>14</v>
      </c>
      <c r="H19" s="95"/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95"/>
      <c r="K19" s="103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165"/>
      <c r="M19" s="169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44">
        <v>5</v>
      </c>
      <c r="O19" s="103">
        <f>IF($N19=1,23,IF($N19=2,20,IF($N19=3,18,IF($N19=4,16,IF($N19=5,14,IF($N19=6,12,IF($N19=7,11,IF($N19=8,10,0))))))))+IF($N19=9,9,IF($N19=10,8,IF($N19=11,6,IF($N19=12,5,IF($N19=13,4,IF($N19=14,3,IF($N19=15,2,0)))))))+IF($N19=16,1,IF($N19=17,0,0))</f>
        <v>14</v>
      </c>
      <c r="P19" s="99"/>
      <c r="Q19" s="103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2"/>
      <c r="S19" s="103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103"/>
      <c r="U19" s="103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2"/>
      <c r="W19" s="103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3"/>
      <c r="Y19" s="143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03"/>
      <c r="AA19" s="91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104">
        <v>11</v>
      </c>
      <c r="B20" s="75">
        <v>87</v>
      </c>
      <c r="C20" s="4"/>
      <c r="D20" s="4" t="s">
        <v>4</v>
      </c>
      <c r="E20" s="7" t="s">
        <v>184</v>
      </c>
      <c r="F20" s="7" t="s">
        <v>185</v>
      </c>
      <c r="G20" s="26">
        <f>I20+K20+M20+O20+Q20+S20+U20+W20+Y20+AA20</f>
        <v>8</v>
      </c>
      <c r="H20" s="95"/>
      <c r="I20" s="9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95">
        <v>10</v>
      </c>
      <c r="K20" s="103">
        <f>IF($J20=1,23,IF($J20=2,20,IF($J20=3,18,IF($J20=4,16,IF($J20=5,14,IF($J20=6,12,IF($J20=7,11,IF($J20=8,10,0))))))))+IF($J20=9,9,IF($J20=10,8,IF($J20=11,6,IF($J20=12,5,IF($J20=13,4,IF($J20=14,3,IF($J20=15,2,0)))))))+IF($J20=16,1,IF($J20=17,0,0))</f>
        <v>8</v>
      </c>
      <c r="L20" s="165"/>
      <c r="M20" s="169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144"/>
      <c r="O20" s="103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99"/>
      <c r="Q20" s="103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2"/>
      <c r="S20" s="103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103"/>
      <c r="U20" s="103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2"/>
      <c r="W20" s="103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3"/>
      <c r="Y20" s="143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103"/>
      <c r="AA20" s="91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2" spans="1:27" x14ac:dyDescent="0.25">
      <c r="A22" s="179" t="s">
        <v>73</v>
      </c>
      <c r="B22" s="179"/>
      <c r="C22" s="179"/>
      <c r="D22" s="179"/>
      <c r="E22" s="179"/>
      <c r="F22" s="179"/>
      <c r="G22" s="179"/>
    </row>
    <row r="23" spans="1:27" x14ac:dyDescent="0.25">
      <c r="A23" s="180" t="s">
        <v>67</v>
      </c>
      <c r="B23" s="180"/>
      <c r="C23" s="180"/>
      <c r="D23" s="180"/>
      <c r="E23" s="180"/>
      <c r="F23" s="180"/>
      <c r="G23" s="180"/>
    </row>
    <row r="24" spans="1:27" x14ac:dyDescent="0.25">
      <c r="A24" s="176" t="s">
        <v>99</v>
      </c>
      <c r="B24" s="176"/>
      <c r="C24" s="176"/>
      <c r="D24" s="176"/>
      <c r="E24" s="176"/>
      <c r="F24" s="176"/>
      <c r="G24" s="176"/>
    </row>
  </sheetData>
  <sortState xmlns:xlrd2="http://schemas.microsoft.com/office/spreadsheetml/2017/richdata2" ref="B10:AA20">
    <sortCondition descending="1" ref="G10:G20"/>
  </sortState>
  <customSheetViews>
    <customSheetView guid="{5892B865-DC53-4347-842E-FA0A062CE8D1}" fitToPage="1" showRuler="0">
      <selection activeCell="G7" sqref="G7:Y26"/>
      <pageMargins left="0.5" right="0.5" top="1" bottom="1" header="0.5" footer="0.5"/>
      <printOptions horizontalCentered="1"/>
      <pageSetup paperSize="5" scale="83" orientation="landscape" r:id="rId1"/>
      <headerFooter alignWithMargins="0">
        <oddHeader>&amp;C&amp;24 450 NOV</oddHeader>
      </headerFooter>
    </customSheetView>
  </customSheetViews>
  <mergeCells count="16">
    <mergeCell ref="Z7:AA7"/>
    <mergeCell ref="A22:G22"/>
    <mergeCell ref="A23:G23"/>
    <mergeCell ref="A24:G24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  <mergeCell ref="P8:Q8"/>
  </mergeCells>
  <phoneticPr fontId="0" type="noConversion"/>
  <printOptions horizontalCentered="1"/>
  <pageMargins left="0.5" right="0.5" top="1" bottom="1" header="0.5" footer="0.5"/>
  <pageSetup paperSize="3" scale="56" orientation="landscape" r:id="rId2"/>
  <headerFooter alignWithMargins="0">
    <oddHeader>&amp;C&amp;24 450 NOV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22"/>
  <sheetViews>
    <sheetView zoomScale="70" zoomScaleNormal="70" workbookViewId="0">
      <selection activeCell="C5" sqref="C5:M5"/>
    </sheetView>
  </sheetViews>
  <sheetFormatPr defaultRowHeight="15.75" x14ac:dyDescent="0.2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18" bestFit="1" customWidth="1"/>
    <col min="6" max="6" width="19.85546875" style="13" bestFit="1" customWidth="1"/>
    <col min="7" max="7" width="18.42578125" style="13" customWidth="1"/>
    <col min="8" max="15" width="7.7109375" style="13" customWidth="1"/>
    <col min="16" max="16" width="7.7109375" style="2" hidden="1" customWidth="1"/>
    <col min="17" max="19" width="7.7109375" style="13" hidden="1" customWidth="1"/>
    <col min="20" max="20" width="7.7109375" style="2" hidden="1" customWidth="1"/>
    <col min="21" max="27" width="7.7109375" style="13" hidden="1" customWidth="1"/>
    <col min="28" max="28" width="0.140625" style="6" customWidth="1"/>
    <col min="29" max="16384" width="9.140625" style="6"/>
  </cols>
  <sheetData>
    <row r="1" spans="1:27" x14ac:dyDescent="0.25">
      <c r="A1" s="21"/>
      <c r="B1" s="21"/>
      <c r="C1" s="23" t="s">
        <v>48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30"/>
      <c r="Q1" s="21"/>
      <c r="R1" s="21"/>
      <c r="S1" s="21"/>
      <c r="T1" s="112"/>
      <c r="U1" s="21"/>
      <c r="V1" s="21"/>
      <c r="W1" s="21"/>
      <c r="X1" s="21"/>
      <c r="Y1" s="21"/>
      <c r="Z1" s="21"/>
      <c r="AA1" s="21"/>
    </row>
    <row r="2" spans="1:27" x14ac:dyDescent="0.25">
      <c r="A2" s="21"/>
      <c r="B2" s="21"/>
      <c r="C2" s="23" t="s">
        <v>54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30"/>
      <c r="Q2" s="21"/>
      <c r="R2" s="21"/>
      <c r="S2" s="21"/>
      <c r="T2" s="112"/>
      <c r="U2" s="21"/>
      <c r="V2" s="21"/>
      <c r="W2" s="21"/>
      <c r="X2" s="21"/>
      <c r="Y2" s="21"/>
      <c r="Z2" s="21"/>
      <c r="AA2" s="21"/>
    </row>
    <row r="3" spans="1:27" x14ac:dyDescent="0.25">
      <c r="A3" s="21"/>
      <c r="B3" s="21"/>
      <c r="C3" s="23" t="s">
        <v>51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30"/>
      <c r="Q3" s="21"/>
      <c r="R3" s="21"/>
      <c r="S3" s="21"/>
      <c r="T3" s="112"/>
      <c r="U3" s="21"/>
      <c r="V3" s="21"/>
      <c r="W3" s="21"/>
      <c r="X3" s="21"/>
      <c r="Y3" s="21"/>
      <c r="Z3" s="19"/>
      <c r="AA3" s="20"/>
    </row>
    <row r="4" spans="1:2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30"/>
      <c r="Q4" s="21"/>
      <c r="R4" s="19"/>
      <c r="S4" s="19"/>
      <c r="T4" s="188"/>
      <c r="U4" s="188"/>
      <c r="V4" s="188"/>
      <c r="W4" s="188"/>
      <c r="X4" s="107"/>
      <c r="Y4" s="107"/>
      <c r="Z4" s="19"/>
      <c r="AA4" s="20"/>
    </row>
    <row r="5" spans="1:27" x14ac:dyDescent="0.25">
      <c r="A5" s="21"/>
      <c r="B5" s="21"/>
      <c r="C5" s="175" t="s">
        <v>137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20"/>
      <c r="O5" s="21"/>
      <c r="P5" s="30"/>
      <c r="Q5" s="21"/>
      <c r="R5" s="19"/>
      <c r="S5" s="19"/>
      <c r="T5" s="111"/>
      <c r="U5" s="19"/>
      <c r="V5" s="55"/>
      <c r="W5" s="19"/>
      <c r="X5" s="19"/>
      <c r="Y5" s="19"/>
      <c r="Z5" s="55"/>
      <c r="AA5" s="19"/>
    </row>
    <row r="6" spans="1:27" x14ac:dyDescent="0.25">
      <c r="A6" s="21"/>
      <c r="B6" s="21"/>
      <c r="C6" s="21"/>
      <c r="D6" s="21"/>
      <c r="E6" s="21"/>
      <c r="F6" s="21"/>
      <c r="G6" s="21"/>
      <c r="H6" s="19"/>
      <c r="I6" s="19"/>
      <c r="J6" s="32"/>
      <c r="K6" s="30"/>
      <c r="L6" s="20"/>
      <c r="M6" s="20"/>
      <c r="N6" s="19"/>
      <c r="O6" s="19"/>
      <c r="P6" s="32"/>
      <c r="Q6" s="21"/>
      <c r="R6" s="19"/>
      <c r="S6" s="19"/>
      <c r="T6" s="111"/>
      <c r="U6" s="19"/>
      <c r="V6" s="55"/>
      <c r="W6" s="19"/>
      <c r="X6" s="19"/>
      <c r="Y6" s="19"/>
      <c r="Z6" s="55"/>
      <c r="AA6" s="19"/>
    </row>
    <row r="7" spans="1:27" x14ac:dyDescent="0.25">
      <c r="A7" s="8" t="s">
        <v>22</v>
      </c>
      <c r="B7" s="3" t="s">
        <v>3</v>
      </c>
      <c r="C7" s="69" t="s">
        <v>80</v>
      </c>
      <c r="D7" s="3" t="s">
        <v>2</v>
      </c>
      <c r="E7" s="15" t="s">
        <v>8</v>
      </c>
      <c r="F7" s="5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</row>
    <row r="8" spans="1:27" x14ac:dyDescent="0.25">
      <c r="G8" s="6"/>
      <c r="H8" s="6"/>
      <c r="I8" s="6"/>
      <c r="J8" s="6"/>
      <c r="K8" s="6"/>
      <c r="L8" s="6"/>
      <c r="M8" s="6"/>
      <c r="N8" s="6"/>
      <c r="O8" s="6"/>
      <c r="P8" s="186" t="s">
        <v>205</v>
      </c>
      <c r="Q8" s="187"/>
      <c r="R8" s="6"/>
      <c r="S8" s="6"/>
      <c r="U8" s="6"/>
      <c r="V8" s="6"/>
      <c r="W8" s="6"/>
      <c r="X8" s="6"/>
      <c r="Y8" s="6"/>
      <c r="Z8" s="6"/>
      <c r="AA8" s="6"/>
    </row>
    <row r="9" spans="1:27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7" x14ac:dyDescent="0.25">
      <c r="A10" s="110">
        <v>1</v>
      </c>
      <c r="B10" s="75">
        <v>94</v>
      </c>
      <c r="C10" s="10"/>
      <c r="D10" s="4" t="s">
        <v>115</v>
      </c>
      <c r="E10" s="16" t="s">
        <v>69</v>
      </c>
      <c r="F10" s="7" t="s">
        <v>70</v>
      </c>
      <c r="G10" s="26">
        <f>I10+K10+M10+O10+Q10+S10+U10+W10+Y10+AA10</f>
        <v>69</v>
      </c>
      <c r="H10" s="103">
        <v>1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9">
        <v>1</v>
      </c>
      <c r="K10" s="103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4"/>
      <c r="M10" s="169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36">
        <v>1</v>
      </c>
      <c r="O10" s="103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5"/>
      <c r="Q10" s="103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55"/>
      <c r="S10" s="103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5"/>
      <c r="U10" s="103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5"/>
      <c r="W10" s="103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3"/>
      <c r="Y10" s="14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5"/>
      <c r="AA10" s="91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10">
        <v>2</v>
      </c>
      <c r="B11" s="75">
        <v>7</v>
      </c>
      <c r="C11" s="10"/>
      <c r="D11" s="4" t="s">
        <v>115</v>
      </c>
      <c r="E11" s="16" t="s">
        <v>77</v>
      </c>
      <c r="F11" s="7" t="s">
        <v>78</v>
      </c>
      <c r="G11" s="26">
        <f>I11+K11+M11+O11+Q11+S11+U11+W11+Y11+AA11</f>
        <v>50</v>
      </c>
      <c r="H11" s="103">
        <v>5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14</v>
      </c>
      <c r="J11" s="99">
        <v>2</v>
      </c>
      <c r="K11" s="103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64"/>
      <c r="M11" s="169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5">
        <v>4</v>
      </c>
      <c r="O11" s="103">
        <f>IF($N11=1,23,IF($N11=2,20,IF($N11=3,18,IF($N11=4,16,IF($N11=5,14,IF($N11=6,12,IF($N11=7,11,IF($N11=8,10,0))))))))+IF($N11=9,9,IF($N11=10,8,IF($N11=11,6,IF($N11=12,5,IF($N11=13,4,IF($N11=14,3,IF($N11=15,2,0)))))))+IF($N11=16,1,IF($N11=17,0,0))</f>
        <v>16</v>
      </c>
      <c r="P11" s="95"/>
      <c r="Q11" s="103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5"/>
      <c r="S11" s="103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5"/>
      <c r="U11" s="103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2"/>
      <c r="W11" s="103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3"/>
      <c r="Y11" s="14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5"/>
      <c r="AA11" s="91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10">
        <v>3</v>
      </c>
      <c r="B12" s="128">
        <v>22</v>
      </c>
      <c r="C12" s="10"/>
      <c r="D12" s="4" t="s">
        <v>115</v>
      </c>
      <c r="E12" s="11" t="s">
        <v>46</v>
      </c>
      <c r="F12" s="11" t="s">
        <v>75</v>
      </c>
      <c r="G12" s="26">
        <f>I12+K12+M12+O12+Q12+S12+U12+W12+Y12+AA12</f>
        <v>44</v>
      </c>
      <c r="H12" s="95">
        <v>3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95">
        <v>6</v>
      </c>
      <c r="K12" s="103">
        <f>IF($J12=1,23,IF($J12=2,20,IF($J12=3,18,IF($J12=4,16,IF($J12=5,14,IF($J12=6,12,IF($J12=7,11,IF($J12=8,10,0))))))))+IF($J12=9,9,IF($J12=10,8,IF($J12=11,6,IF($J12=12,5,IF($J12=13,4,IF($J12=14,3,IF($J12=15,2,0)))))))+IF($J12=16,1,IF($J12=17,0,0))</f>
        <v>12</v>
      </c>
      <c r="L12" s="165"/>
      <c r="M12" s="169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36">
        <v>5</v>
      </c>
      <c r="O12" s="103">
        <f>IF($N12=1,23,IF($N12=2,20,IF($N12=3,18,IF($N12=4,16,IF($N12=5,14,IF($N12=6,12,IF($N12=7,11,IF($N12=8,10,0))))))))+IF($N12=9,9,IF($N12=10,8,IF($N12=11,6,IF($N12=12,5,IF($N12=13,4,IF($N12=14,3,IF($N12=15,2,0)))))))+IF($N12=16,1,IF($N12=17,0,0))</f>
        <v>14</v>
      </c>
      <c r="P12" s="95"/>
      <c r="Q12" s="103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2"/>
      <c r="S12" s="103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103"/>
      <c r="U12" s="103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9"/>
      <c r="W12" s="103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3"/>
      <c r="Y12" s="14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3"/>
      <c r="AA12" s="91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05">
        <v>4</v>
      </c>
      <c r="B13" s="105">
        <v>311</v>
      </c>
      <c r="C13" s="4"/>
      <c r="D13" s="4" t="s">
        <v>115</v>
      </c>
      <c r="E13" s="7" t="s">
        <v>150</v>
      </c>
      <c r="F13" s="7" t="s">
        <v>151</v>
      </c>
      <c r="G13" s="26">
        <f>I13+K13+M13+O13+Q13+S13+U13+W13+Y13+AA13</f>
        <v>38</v>
      </c>
      <c r="H13" s="95">
        <v>2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20</v>
      </c>
      <c r="J13" s="95">
        <v>3</v>
      </c>
      <c r="K13" s="103">
        <f>IF($J13=1,23,IF($J13=2,20,IF($J13=3,18,IF($J13=4,16,IF($J13=5,14,IF($J13=6,12,IF($J13=7,11,IF($J13=8,10,0))))))))+IF($J13=9,9,IF($J13=10,8,IF($J13=11,6,IF($J13=12,5,IF($J13=13,4,IF($J13=14,3,IF($J13=15,2,0)))))))+IF($J13=16,1,IF($J13=17,0,0))</f>
        <v>18</v>
      </c>
      <c r="L13" s="166"/>
      <c r="M13" s="16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36"/>
      <c r="O13" s="103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/>
      <c r="Q13" s="103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136"/>
      <c r="S13" s="103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5"/>
      <c r="U13" s="103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5"/>
      <c r="W13" s="103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3"/>
      <c r="Y13" s="14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5"/>
      <c r="AA13" s="91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A14" s="104">
        <v>5</v>
      </c>
      <c r="B14" s="75">
        <v>333</v>
      </c>
      <c r="C14" s="4"/>
      <c r="D14" s="4" t="s">
        <v>115</v>
      </c>
      <c r="E14" s="7" t="s">
        <v>45</v>
      </c>
      <c r="F14" s="7" t="s">
        <v>103</v>
      </c>
      <c r="G14" s="26">
        <f>I14+K14+M14+O14+Q14+S14+U14+W14+Y14+AA14</f>
        <v>36</v>
      </c>
      <c r="H14" s="95"/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5">
        <v>4</v>
      </c>
      <c r="K14" s="103">
        <f>IF($J14=1,23,IF($J14=2,20,IF($J14=3,18,IF($J14=4,16,IF($J14=5,14,IF($J14=6,12,IF($J14=7,11,IF($J14=8,10,0))))))))+IF($J14=9,9,IF($J14=10,8,IF($J14=11,6,IF($J14=12,5,IF($J14=13,4,IF($J14=14,3,IF($J14=15,2,0)))))))+IF($J14=16,1,IF($J14=17,0,0))</f>
        <v>16</v>
      </c>
      <c r="L14" s="164"/>
      <c r="M14" s="169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36">
        <v>2</v>
      </c>
      <c r="O14" s="103">
        <f>IF($N14=1,23,IF($N14=2,20,IF($N14=3,18,IF($N14=4,16,IF($N14=5,14,IF($N14=6,12,IF($N14=7,11,IF($N14=8,10,0))))))))+IF($N14=9,9,IF($N14=10,8,IF($N14=11,6,IF($N14=12,5,IF($N14=13,4,IF($N14=14,3,IF($N14=15,2,0)))))))+IF($N14=16,1,IF($N14=17,0,0))</f>
        <v>20</v>
      </c>
      <c r="P14" s="95"/>
      <c r="Q14" s="103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155"/>
      <c r="S14" s="103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5"/>
      <c r="U14" s="103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5"/>
      <c r="W14" s="103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3"/>
      <c r="Y14" s="14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5"/>
      <c r="AA14" s="91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 x14ac:dyDescent="0.25">
      <c r="A15" s="104">
        <v>6</v>
      </c>
      <c r="B15" s="75">
        <v>520</v>
      </c>
      <c r="C15" s="10"/>
      <c r="D15" s="4" t="s">
        <v>115</v>
      </c>
      <c r="E15" s="7" t="s">
        <v>89</v>
      </c>
      <c r="F15" s="7" t="s">
        <v>90</v>
      </c>
      <c r="G15" s="26">
        <f>I15+K15+M15+O15+Q15+S15+U15+W15+Y15+AA15</f>
        <v>33</v>
      </c>
      <c r="H15" s="95">
        <v>7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11</v>
      </c>
      <c r="J15" s="95">
        <v>8</v>
      </c>
      <c r="K15" s="103">
        <f>IF($J15=1,23,IF($J15=2,20,IF($J15=3,18,IF($J15=4,16,IF($J15=5,14,IF($J15=6,12,IF($J15=7,11,IF($J15=8,10,0))))))))+IF($J15=9,9,IF($J15=10,8,IF($J15=11,6,IF($J15=12,5,IF($J15=13,4,IF($J15=14,3,IF($J15=15,2,0)))))))+IF($J15=16,1,IF($J15=17,0,0))</f>
        <v>10</v>
      </c>
      <c r="L15" s="165"/>
      <c r="M15" s="169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36">
        <v>6</v>
      </c>
      <c r="O15" s="103">
        <f>IF($N15=1,23,IF($N15=2,20,IF($N15=3,18,IF($N15=4,16,IF($N15=5,14,IF($N15=6,12,IF($N15=7,11,IF($N15=8,10,0))))))))+IF($N15=9,9,IF($N15=10,8,IF($N15=11,6,IF($N15=12,5,IF($N15=13,4,IF($N15=14,3,IF($N15=15,2,0)))))))+IF($N15=16,1,IF($N15=17,0,0))</f>
        <v>12</v>
      </c>
      <c r="P15" s="95"/>
      <c r="Q15" s="103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136"/>
      <c r="S15" s="103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5"/>
      <c r="U15" s="103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5"/>
      <c r="W15" s="103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5"/>
      <c r="Y15" s="14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5"/>
      <c r="AA15" s="91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104">
        <v>7</v>
      </c>
      <c r="B16" s="129">
        <v>19</v>
      </c>
      <c r="C16" s="10"/>
      <c r="D16" s="4" t="s">
        <v>115</v>
      </c>
      <c r="E16" s="16" t="s">
        <v>19</v>
      </c>
      <c r="F16" s="7" t="s">
        <v>153</v>
      </c>
      <c r="G16" s="26">
        <f>I16+K16+M16+O16+Q16+S16+U16+W16+Y16+AA16</f>
        <v>30</v>
      </c>
      <c r="H16" s="103">
        <v>4</v>
      </c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16</v>
      </c>
      <c r="J16" s="99">
        <v>5</v>
      </c>
      <c r="K16" s="103">
        <f>IF($J16=1,23,IF($J16=2,20,IF($J16=3,18,IF($J16=4,16,IF($J16=5,14,IF($J16=6,12,IF($J16=7,11,IF($J16=8,10,0))))))))+IF($J16=9,9,IF($J16=10,8,IF($J16=11,6,IF($J16=12,5,IF($J16=13,4,IF($J16=14,3,IF($J16=15,2,0)))))))+IF($J16=16,1,IF($J16=17,0,0))</f>
        <v>14</v>
      </c>
      <c r="L16" s="164"/>
      <c r="M16" s="169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36"/>
      <c r="O16" s="103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5"/>
      <c r="Q16" s="103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155"/>
      <c r="S16" s="103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5"/>
      <c r="U16" s="103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5"/>
      <c r="W16" s="103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3"/>
      <c r="Y16" s="14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5"/>
      <c r="AA16" s="91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04">
        <v>8</v>
      </c>
      <c r="B17" s="75">
        <v>93</v>
      </c>
      <c r="C17" s="4"/>
      <c r="D17" s="4" t="s">
        <v>115</v>
      </c>
      <c r="E17" s="7" t="s">
        <v>188</v>
      </c>
      <c r="F17" s="7" t="s">
        <v>15</v>
      </c>
      <c r="G17" s="26">
        <f>I17+K17+M17+O17+Q17+S17+U17+W17+Y17+AA17</f>
        <v>29</v>
      </c>
      <c r="H17" s="95"/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5">
        <v>7</v>
      </c>
      <c r="K17" s="103">
        <f>IF($J17=1,23,IF($J17=2,20,IF($J17=3,18,IF($J17=4,16,IF($J17=5,14,IF($J17=6,12,IF($J17=7,11,IF($J17=8,10,0))))))))+IF($J17=9,9,IF($J17=10,8,IF($J17=11,6,IF($J17=12,5,IF($J17=13,4,IF($J17=14,3,IF($J17=15,2,0)))))))+IF($J17=16,1,IF($J17=17,0,0))</f>
        <v>11</v>
      </c>
      <c r="L17" s="164"/>
      <c r="M17" s="16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36">
        <v>3</v>
      </c>
      <c r="O17" s="103">
        <f>IF($N17=1,23,IF($N17=2,20,IF($N17=3,18,IF($N17=4,16,IF($N17=5,14,IF($N17=6,12,IF($N17=7,11,IF($N17=8,10,0))))))))+IF($N17=9,9,IF($N17=10,8,IF($N17=11,6,IF($N17=12,5,IF($N17=13,4,IF($N17=14,3,IF($N17=15,2,0)))))))+IF($N17=16,1,IF($N17=17,0,0))</f>
        <v>18</v>
      </c>
      <c r="P17" s="95"/>
      <c r="Q17" s="103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136"/>
      <c r="S17" s="103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5"/>
      <c r="U17" s="103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5"/>
      <c r="W17" s="103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3"/>
      <c r="Y17" s="14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5"/>
      <c r="AA17" s="91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104">
        <v>9</v>
      </c>
      <c r="B18" s="75">
        <v>10</v>
      </c>
      <c r="C18" s="10"/>
      <c r="D18" s="4" t="s">
        <v>115</v>
      </c>
      <c r="E18" s="7" t="s">
        <v>105</v>
      </c>
      <c r="F18" s="7" t="s">
        <v>152</v>
      </c>
      <c r="G18" s="26">
        <f>I18+K18+M18+O18+Q18+S18+U18+W18+Y18+AA18</f>
        <v>12</v>
      </c>
      <c r="H18" s="99">
        <v>6</v>
      </c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12</v>
      </c>
      <c r="J18" s="99"/>
      <c r="K18" s="103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164"/>
      <c r="M18" s="169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36"/>
      <c r="O18" s="103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5"/>
      <c r="Q18" s="103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136"/>
      <c r="S18" s="103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5"/>
      <c r="U18" s="103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5"/>
      <c r="W18" s="103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5"/>
      <c r="Y18" s="14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5"/>
      <c r="AA18" s="91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U19" s="130"/>
    </row>
    <row r="20" spans="1:27" x14ac:dyDescent="0.25">
      <c r="A20" s="179" t="s">
        <v>73</v>
      </c>
      <c r="B20" s="179"/>
      <c r="C20" s="179"/>
      <c r="D20" s="179"/>
      <c r="E20" s="179"/>
      <c r="F20" s="179"/>
      <c r="G20" s="179"/>
    </row>
    <row r="21" spans="1:27" x14ac:dyDescent="0.25">
      <c r="A21" s="180" t="s">
        <v>67</v>
      </c>
      <c r="B21" s="180"/>
      <c r="C21" s="180"/>
      <c r="D21" s="180"/>
      <c r="E21" s="180"/>
      <c r="F21" s="180"/>
      <c r="G21" s="180"/>
    </row>
    <row r="22" spans="1:27" x14ac:dyDescent="0.25">
      <c r="A22" s="176" t="s">
        <v>99</v>
      </c>
      <c r="B22" s="176"/>
      <c r="C22" s="176"/>
      <c r="D22" s="176"/>
      <c r="E22" s="176"/>
      <c r="F22" s="176"/>
      <c r="G22" s="176"/>
    </row>
  </sheetData>
  <sortState xmlns:xlrd2="http://schemas.microsoft.com/office/spreadsheetml/2017/richdata2" ref="B10:AA18">
    <sortCondition descending="1" ref="G10:G18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&amp;C&amp;24 600 NOV</oddHeader>
      </headerFooter>
    </customSheetView>
  </customSheetViews>
  <mergeCells count="16">
    <mergeCell ref="Z7:AA7"/>
    <mergeCell ref="A20:G20"/>
    <mergeCell ref="A21:G21"/>
    <mergeCell ref="A22:G22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M5"/>
    <mergeCell ref="P8:Q8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NOV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26"/>
  <sheetViews>
    <sheetView zoomScale="70" zoomScaleNormal="70" workbookViewId="0">
      <selection activeCell="C5" sqref="C5:N5"/>
    </sheetView>
  </sheetViews>
  <sheetFormatPr defaultRowHeight="15.75" x14ac:dyDescent="0.25"/>
  <cols>
    <col min="1" max="1" width="11" style="14" customWidth="1"/>
    <col min="2" max="2" width="8.7109375" style="2" bestFit="1" customWidth="1"/>
    <col min="3" max="3" width="9.28515625" style="2" bestFit="1" customWidth="1"/>
    <col min="4" max="4" width="9.7109375" style="2" bestFit="1" customWidth="1"/>
    <col min="5" max="5" width="13" style="6" bestFit="1" customWidth="1"/>
    <col min="6" max="6" width="16.28515625" style="6" bestFit="1" customWidth="1"/>
    <col min="7" max="7" width="18.42578125" style="6" customWidth="1"/>
    <col min="8" max="15" width="7.7109375" style="6" customWidth="1"/>
    <col min="16" max="19" width="7.7109375" style="6" hidden="1" customWidth="1"/>
    <col min="20" max="20" width="7.7109375" style="2" hidden="1" customWidth="1"/>
    <col min="21" max="27" width="7.7109375" style="6" hidden="1" customWidth="1"/>
    <col min="28" max="28" width="0.140625" style="6" customWidth="1"/>
    <col min="29" max="16384" width="9.140625" style="6"/>
  </cols>
  <sheetData>
    <row r="1" spans="1:27" x14ac:dyDescent="0.25">
      <c r="A1" s="21"/>
      <c r="B1" s="21"/>
      <c r="C1" s="23" t="s">
        <v>48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18"/>
      <c r="U1" s="21"/>
      <c r="V1" s="21"/>
      <c r="W1" s="21"/>
      <c r="X1" s="21"/>
      <c r="Y1" s="21"/>
      <c r="Z1" s="21"/>
      <c r="AA1" s="21"/>
    </row>
    <row r="2" spans="1:27" x14ac:dyDescent="0.25">
      <c r="A2" s="21"/>
      <c r="B2" s="21"/>
      <c r="C2" s="23" t="s">
        <v>54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18"/>
      <c r="U2" s="21"/>
      <c r="V2" s="21"/>
      <c r="W2" s="21"/>
      <c r="X2" s="21"/>
      <c r="Y2" s="21"/>
      <c r="Z2" s="21"/>
      <c r="AA2" s="21"/>
    </row>
    <row r="3" spans="1:27" x14ac:dyDescent="0.25">
      <c r="A3" s="21"/>
      <c r="B3" s="21"/>
      <c r="C3" s="23" t="s">
        <v>51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18"/>
      <c r="U3" s="21"/>
      <c r="V3" s="21"/>
      <c r="W3" s="21"/>
      <c r="X3" s="21"/>
      <c r="Y3" s="21"/>
      <c r="Z3" s="72"/>
      <c r="AA3" s="19"/>
    </row>
    <row r="4" spans="1:27" x14ac:dyDescent="0.25">
      <c r="A4" s="5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72"/>
      <c r="S4" s="72"/>
      <c r="T4" s="188"/>
      <c r="U4" s="188"/>
      <c r="V4" s="188"/>
      <c r="W4" s="188"/>
      <c r="X4" s="107"/>
      <c r="Y4" s="107"/>
      <c r="Z4" s="72"/>
      <c r="AA4" s="19"/>
    </row>
    <row r="5" spans="1:27" x14ac:dyDescent="0.25">
      <c r="A5" s="21"/>
      <c r="B5" s="21"/>
      <c r="C5" s="175" t="s">
        <v>136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73"/>
      <c r="P5" s="21"/>
      <c r="Q5" s="21"/>
      <c r="R5" s="72"/>
      <c r="S5" s="72"/>
      <c r="T5" s="117"/>
      <c r="U5" s="72"/>
      <c r="V5" s="71"/>
      <c r="W5" s="72"/>
      <c r="X5" s="108"/>
      <c r="Y5" s="108"/>
      <c r="Z5" s="71"/>
      <c r="AA5" s="19"/>
    </row>
    <row r="6" spans="1:27" x14ac:dyDescent="0.25">
      <c r="A6" s="21"/>
      <c r="B6" s="21"/>
      <c r="C6" s="21"/>
      <c r="D6" s="21"/>
      <c r="E6" s="21"/>
      <c r="F6" s="21"/>
      <c r="G6" s="21"/>
      <c r="H6" s="73"/>
      <c r="I6" s="73"/>
      <c r="J6" s="72"/>
      <c r="K6" s="73"/>
      <c r="L6" s="73"/>
      <c r="M6" s="73"/>
      <c r="N6" s="73"/>
      <c r="O6" s="73"/>
      <c r="P6" s="72"/>
      <c r="Q6" s="73"/>
      <c r="R6" s="72"/>
      <c r="S6" s="72"/>
      <c r="T6" s="117"/>
      <c r="U6" s="72"/>
      <c r="V6" s="71"/>
      <c r="W6" s="72"/>
      <c r="X6" s="108"/>
      <c r="Y6" s="108"/>
      <c r="Z6" s="71"/>
      <c r="AA6" s="19"/>
    </row>
    <row r="7" spans="1:27" x14ac:dyDescent="0.25">
      <c r="A7" s="8" t="s">
        <v>22</v>
      </c>
      <c r="B7" s="3" t="s">
        <v>3</v>
      </c>
      <c r="C7" s="69" t="s">
        <v>80</v>
      </c>
      <c r="D7" s="3" t="s">
        <v>2</v>
      </c>
      <c r="E7" s="3" t="s">
        <v>8</v>
      </c>
      <c r="F7" s="3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</row>
    <row r="8" spans="1:27" x14ac:dyDescent="0.25">
      <c r="A8" s="41"/>
      <c r="B8" s="42"/>
      <c r="C8" s="42"/>
      <c r="D8" s="42"/>
      <c r="E8" s="42"/>
      <c r="F8" s="42"/>
      <c r="G8" s="43"/>
      <c r="P8" s="186" t="s">
        <v>205</v>
      </c>
      <c r="Q8" s="187"/>
    </row>
    <row r="9" spans="1:27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7" x14ac:dyDescent="0.25">
      <c r="A10" s="110">
        <v>1</v>
      </c>
      <c r="B10" s="75">
        <v>74</v>
      </c>
      <c r="C10" s="4"/>
      <c r="D10" s="4" t="s">
        <v>5</v>
      </c>
      <c r="E10" s="54" t="s">
        <v>109</v>
      </c>
      <c r="F10" s="54" t="s">
        <v>110</v>
      </c>
      <c r="G10" s="26">
        <f>I10+K10+M10+O10+Q10+S10+U10+W10+Y10+AA10</f>
        <v>61</v>
      </c>
      <c r="H10" s="99">
        <v>1</v>
      </c>
      <c r="I10" s="103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9">
        <v>2</v>
      </c>
      <c r="K10" s="103">
        <f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165"/>
      <c r="M10" s="169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44">
        <v>3</v>
      </c>
      <c r="O10" s="103">
        <f>IF($N10=1,23,IF($N10=2,20,IF($N10=3,18,IF($N10=4,16,IF($N10=5,14,IF($N10=6,12,IF($N10=7,11,IF($N10=8,10,0))))))))+IF($N10=9,9,IF($N10=10,8,IF($N10=11,6,IF($N10=12,5,IF($N10=13,4,IF($N10=14,3,IF($N10=15,2,0)))))))+IF($N10=16,1,IF($N10=17,0,0))</f>
        <v>18</v>
      </c>
      <c r="P10" s="99"/>
      <c r="Q10" s="103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2"/>
      <c r="S10" s="103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03"/>
      <c r="U10" s="103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2"/>
      <c r="W10" s="103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3"/>
      <c r="Y10" s="114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3"/>
      <c r="AA10" s="10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10">
        <v>2</v>
      </c>
      <c r="B11" s="75">
        <v>38</v>
      </c>
      <c r="C11" s="10"/>
      <c r="D11" s="4" t="s">
        <v>5</v>
      </c>
      <c r="E11" s="54" t="s">
        <v>92</v>
      </c>
      <c r="F11" s="54" t="s">
        <v>14</v>
      </c>
      <c r="G11" s="26">
        <f>I11+K11+M11+O11+Q11+S11+U11+W11+Y11+AA11</f>
        <v>52</v>
      </c>
      <c r="H11" s="99">
        <v>5</v>
      </c>
      <c r="I11" s="103">
        <f>IF($H11=1,23,IF($H11=2,20,IF($H11=3,18,IF($H11=4,16,IF($H11=5,14,IF($H11=6,12,IF($H11=7,11,IF($H11=8,10,0))))))))+IF($H11=9,9,IF($H11=10,8,IF($H11=11,6,IF($H11=12,5,IF($H11=13,4,IF($H11=14,3,IF($H11=15,2,0)))))))+IF($H11=16,1,IF($H11=17,0,0))</f>
        <v>14</v>
      </c>
      <c r="J11" s="99">
        <v>3</v>
      </c>
      <c r="K11" s="103">
        <f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165"/>
      <c r="M11" s="169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44">
        <v>2</v>
      </c>
      <c r="O11" s="103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103"/>
      <c r="Q11" s="103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2"/>
      <c r="S11" s="103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103"/>
      <c r="U11" s="103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2"/>
      <c r="W11" s="103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3"/>
      <c r="Y11" s="114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3"/>
      <c r="AA11" s="10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10">
        <v>3</v>
      </c>
      <c r="B12" s="75">
        <v>117</v>
      </c>
      <c r="C12" s="4"/>
      <c r="D12" s="4" t="s">
        <v>5</v>
      </c>
      <c r="E12" s="1" t="s">
        <v>45</v>
      </c>
      <c r="F12" s="1" t="s">
        <v>9</v>
      </c>
      <c r="G12" s="26">
        <f>I12+K12+M12+O12+Q12+S12+U12+W12+Y12+AA12</f>
        <v>43</v>
      </c>
      <c r="H12" s="99">
        <v>2</v>
      </c>
      <c r="I12" s="103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99">
        <v>1</v>
      </c>
      <c r="K12" s="103">
        <f>IF($J12=1,23,IF($J12=2,20,IF($J12=3,18,IF($J12=4,16,IF($J12=5,14,IF($J12=6,12,IF($J12=7,11,IF($J12=8,10,0))))))))+IF($J12=9,9,IF($J12=10,8,IF($J12=11,6,IF($J12=12,5,IF($J12=13,4,IF($J12=14,3,IF($J12=15,2,0)))))))+IF($J12=16,1,IF($J12=17,0,0))</f>
        <v>23</v>
      </c>
      <c r="L12" s="165"/>
      <c r="M12" s="169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44"/>
      <c r="O12" s="103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9"/>
      <c r="Q12" s="103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2"/>
      <c r="S12" s="103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103"/>
      <c r="U12" s="103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2"/>
      <c r="W12" s="103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3"/>
      <c r="Y12" s="114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3"/>
      <c r="AA12" s="10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04">
        <v>4</v>
      </c>
      <c r="B13" s="75">
        <v>311</v>
      </c>
      <c r="C13" s="10"/>
      <c r="D13" s="4" t="s">
        <v>5</v>
      </c>
      <c r="E13" s="54" t="s">
        <v>93</v>
      </c>
      <c r="F13" s="54" t="s">
        <v>94</v>
      </c>
      <c r="G13" s="26">
        <f>I13+K13+M13+O13+Q13+S13+U13+W13+Y13+AA13</f>
        <v>32</v>
      </c>
      <c r="H13" s="103">
        <v>3</v>
      </c>
      <c r="I13" s="103">
        <f>IF($H13=1,23,IF($H13=2,20,IF($H13=3,18,IF($H13=4,16,IF($H13=5,14,IF($H13=6,12,IF($H13=7,11,IF($H13=8,10,0))))))))+IF($H13=9,9,IF($H13=10,8,IF($H13=11,6,IF($H13=12,5,IF($H13=13,4,IF($H13=14,3,IF($H13=15,2,0)))))))+IF($H13=16,1,IF($H13=17,0,0))</f>
        <v>18</v>
      </c>
      <c r="J13" s="103">
        <v>5</v>
      </c>
      <c r="K13" s="103">
        <f>IF($J13=1,23,IF($J13=2,20,IF($J13=3,18,IF($J13=4,16,IF($J13=5,14,IF($J13=6,12,IF($J13=7,11,IF($J13=8,10,0))))))))+IF($J13=9,9,IF($J13=10,8,IF($J13=11,6,IF($J13=12,5,IF($J13=13,4,IF($J13=14,3,IF($J13=15,2,0)))))))+IF($J13=16,1,IF($J13=17,0,0))</f>
        <v>14</v>
      </c>
      <c r="L13" s="165"/>
      <c r="M13" s="16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44"/>
      <c r="O13" s="103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9"/>
      <c r="Q13" s="103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2"/>
      <c r="S13" s="103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103"/>
      <c r="U13" s="103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2"/>
      <c r="W13" s="103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3"/>
      <c r="Y13" s="114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3"/>
      <c r="AA13" s="103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A14" s="104">
        <v>5</v>
      </c>
      <c r="B14" s="75">
        <v>23</v>
      </c>
      <c r="C14" s="10"/>
      <c r="D14" s="4" t="s">
        <v>5</v>
      </c>
      <c r="E14" s="7" t="s">
        <v>88</v>
      </c>
      <c r="F14" s="7" t="s">
        <v>154</v>
      </c>
      <c r="G14" s="26">
        <f>I14+K14+M14+O14+Q14+S14+U14+W14+Y14+AA14</f>
        <v>31</v>
      </c>
      <c r="H14" s="103">
        <v>6</v>
      </c>
      <c r="I14" s="103">
        <f>IF($H14=1,23,IF($H14=2,20,IF($H14=3,18,IF($H14=4,16,IF($H14=5,14,IF($H14=6,12,IF($H14=7,11,IF($H14=8,10,0))))))))+IF($H14=9,9,IF($H14=10,8,IF($H14=11,6,IF($H14=12,5,IF($H14=13,4,IF($H14=14,3,IF($H14=15,2,0)))))))+IF($H14=16,1,IF($H14=17,0,0))</f>
        <v>12</v>
      </c>
      <c r="J14" s="103">
        <v>10</v>
      </c>
      <c r="K14" s="103">
        <f>IF($J14=1,23,IF($J14=2,20,IF($J14=3,18,IF($J14=4,16,IF($J14=5,14,IF($J14=6,12,IF($J14=7,11,IF($J14=8,10,0))))))))+IF($J14=9,9,IF($J14=10,8,IF($J14=11,6,IF($J14=12,5,IF($J14=13,4,IF($J14=14,3,IF($J14=15,2,0)))))))+IF($J14=16,1,IF($J14=17,0,0))</f>
        <v>8</v>
      </c>
      <c r="L14" s="165"/>
      <c r="M14" s="169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44">
        <v>7</v>
      </c>
      <c r="O14" s="103">
        <f>IF($N14=1,23,IF($N14=2,20,IF($N14=3,18,IF($N14=4,16,IF($N14=5,14,IF($N14=6,12,IF($N14=7,11,IF($N14=8,10,0))))))))+IF($N14=9,9,IF($N14=10,8,IF($N14=11,6,IF($N14=12,5,IF($N14=13,4,IF($N14=14,3,IF($N14=15,2,0)))))))+IF($N14=16,1,IF($N14=17,0,0))</f>
        <v>11</v>
      </c>
      <c r="P14" s="99"/>
      <c r="Q14" s="103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2"/>
      <c r="S14" s="103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103"/>
      <c r="U14" s="103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2"/>
      <c r="W14" s="103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3"/>
      <c r="Y14" s="114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3"/>
      <c r="AA14" s="10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 x14ac:dyDescent="0.25">
      <c r="A15" s="104">
        <v>6</v>
      </c>
      <c r="B15" s="75">
        <v>77</v>
      </c>
      <c r="C15" s="10"/>
      <c r="D15" s="4" t="s">
        <v>5</v>
      </c>
      <c r="E15" s="7" t="s">
        <v>190</v>
      </c>
      <c r="F15" s="7" t="s">
        <v>66</v>
      </c>
      <c r="G15" s="26">
        <f>I15+K15+M15+O15+Q15+S15+U15+W15+Y15+AA15</f>
        <v>27</v>
      </c>
      <c r="H15" s="95"/>
      <c r="I15" s="103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5">
        <v>7</v>
      </c>
      <c r="K15" s="103">
        <f>IF($J15=1,23,IF($J15=2,20,IF($J15=3,18,IF($J15=4,16,IF($J15=5,14,IF($J15=6,12,IF($J15=7,11,IF($J15=8,10,0))))))))+IF($J15=9,9,IF($J15=10,8,IF($J15=11,6,IF($J15=12,5,IF($J15=13,4,IF($J15=14,3,IF($J15=15,2,0)))))))+IF($J15=16,1,IF($J15=17,0,0))</f>
        <v>11</v>
      </c>
      <c r="L15" s="165"/>
      <c r="M15" s="169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03">
        <v>4</v>
      </c>
      <c r="O15" s="103">
        <f>IF($N15=1,23,IF($N15=2,20,IF($N15=3,18,IF($N15=4,16,IF($N15=5,14,IF($N15=6,12,IF($N15=7,11,IF($N15=8,10,0))))))))+IF($N15=9,9,IF($N15=10,8,IF($N15=11,6,IF($N15=12,5,IF($N15=13,4,IF($N15=14,3,IF($N15=15,2,0)))))))+IF($N15=16,1,IF($N15=17,0,0))</f>
        <v>16</v>
      </c>
      <c r="P15" s="103"/>
      <c r="Q15" s="103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2"/>
      <c r="S15" s="103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103"/>
      <c r="U15" s="103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2"/>
      <c r="W15" s="103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3"/>
      <c r="Y15" s="114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3"/>
      <c r="AA15" s="10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104">
        <v>7</v>
      </c>
      <c r="B16" s="75">
        <v>909</v>
      </c>
      <c r="C16" s="10"/>
      <c r="D16" s="4" t="s">
        <v>5</v>
      </c>
      <c r="E16" s="7" t="s">
        <v>191</v>
      </c>
      <c r="F16" s="7" t="s">
        <v>20</v>
      </c>
      <c r="G16" s="26">
        <f>I16+K16+M16+O16+Q16+S16+U16+W16+Y16+AA16</f>
        <v>26</v>
      </c>
      <c r="H16" s="103"/>
      <c r="I16" s="103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103">
        <v>6</v>
      </c>
      <c r="K16" s="103">
        <f>IF($J16=1,23,IF($J16=2,20,IF($J16=3,18,IF($J16=4,16,IF($J16=5,14,IF($J16=6,12,IF($J16=7,11,IF($J16=8,10,0))))))))+IF($J16=9,9,IF($J16=10,8,IF($J16=11,6,IF($J16=12,5,IF($J16=13,4,IF($J16=14,3,IF($J16=15,2,0)))))))+IF($J16=16,1,IF($J16=17,0,0))</f>
        <v>12</v>
      </c>
      <c r="L16" s="165"/>
      <c r="M16" s="169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44">
        <v>5</v>
      </c>
      <c r="O16" s="103">
        <f>IF($N16=1,23,IF($N16=2,20,IF($N16=3,18,IF($N16=4,16,IF($N16=5,14,IF($N16=6,12,IF($N16=7,11,IF($N16=8,10,0))))))))+IF($N16=9,9,IF($N16=10,8,IF($N16=11,6,IF($N16=12,5,IF($N16=13,4,IF($N16=14,3,IF($N16=15,2,0)))))))+IF($N16=16,1,IF($N16=17,0,0))</f>
        <v>14</v>
      </c>
      <c r="P16" s="103"/>
      <c r="Q16" s="103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2"/>
      <c r="S16" s="103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103"/>
      <c r="U16" s="103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2"/>
      <c r="W16" s="103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3"/>
      <c r="Y16" s="114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03"/>
      <c r="AA16" s="10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04">
        <v>8</v>
      </c>
      <c r="B17" s="129">
        <v>13</v>
      </c>
      <c r="C17" s="4"/>
      <c r="D17" s="4" t="s">
        <v>5</v>
      </c>
      <c r="E17" s="1" t="s">
        <v>210</v>
      </c>
      <c r="F17" s="1" t="s">
        <v>211</v>
      </c>
      <c r="G17" s="26">
        <f>I17+K17+M17+O17+Q17+S17+U17+W17+Y17+AA17</f>
        <v>23</v>
      </c>
      <c r="H17" s="103"/>
      <c r="I17" s="103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103"/>
      <c r="K17" s="103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65"/>
      <c r="M17" s="16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44">
        <v>1</v>
      </c>
      <c r="O17" s="103">
        <f>IF($N17=1,23,IF($N17=2,20,IF($N17=3,18,IF($N17=4,16,IF($N17=5,14,IF($N17=6,12,IF($N17=7,11,IF($N17=8,10,0))))))))+IF($N17=9,9,IF($N17=10,8,IF($N17=11,6,IF($N17=12,5,IF($N17=13,4,IF($N17=14,3,IF($N17=15,2,0)))))))+IF($N17=16,1,IF($N17=17,0,0))</f>
        <v>23</v>
      </c>
      <c r="P17" s="103"/>
      <c r="Q17" s="103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2"/>
      <c r="S17" s="103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103"/>
      <c r="U17" s="103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2"/>
      <c r="W17" s="103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3"/>
      <c r="Y17" s="114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03"/>
      <c r="AA17" s="10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104">
        <v>9</v>
      </c>
      <c r="B18" s="75">
        <v>82</v>
      </c>
      <c r="C18" s="10"/>
      <c r="D18" s="4" t="s">
        <v>5</v>
      </c>
      <c r="E18" s="1" t="s">
        <v>193</v>
      </c>
      <c r="F18" s="1" t="s">
        <v>194</v>
      </c>
      <c r="G18" s="26">
        <f>I18+K18+M18+O18+Q18+S18+U18+W18+Y18+AA18</f>
        <v>16</v>
      </c>
      <c r="H18" s="103"/>
      <c r="I18" s="103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103">
        <v>4</v>
      </c>
      <c r="K18" s="103">
        <f>IF($J18=1,23,IF($J18=2,20,IF($J18=3,18,IF($J18=4,16,IF($J18=5,14,IF($J18=6,12,IF($J18=7,11,IF($J18=8,10,0))))))))+IF($J18=9,9,IF($J18=10,8,IF($J18=11,6,IF($J18=12,5,IF($J18=13,4,IF($J18=14,3,IF($J18=15,2,0)))))))+IF($J18=16,1,IF($J18=17,0,0))</f>
        <v>16</v>
      </c>
      <c r="L18" s="165"/>
      <c r="M18" s="169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44"/>
      <c r="O18" s="103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9"/>
      <c r="Q18" s="103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2"/>
      <c r="S18" s="103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103"/>
      <c r="U18" s="103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2"/>
      <c r="W18" s="103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14"/>
      <c r="Y18" s="114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03"/>
      <c r="AA18" s="103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104">
        <v>10</v>
      </c>
      <c r="B19" s="129">
        <v>26</v>
      </c>
      <c r="C19" s="10"/>
      <c r="D19" s="4" t="s">
        <v>5</v>
      </c>
      <c r="E19" s="54" t="s">
        <v>40</v>
      </c>
      <c r="F19" s="54" t="s">
        <v>12</v>
      </c>
      <c r="G19" s="26">
        <f>I19+K19+M19+O19+Q19+S19+U19+W19+Y19+AA19</f>
        <v>16</v>
      </c>
      <c r="H19" s="99">
        <v>4</v>
      </c>
      <c r="I19" s="103">
        <f>IF($H19=1,23,IF($H19=2,20,IF($H19=3,18,IF($H19=4,16,IF($H19=5,14,IF($H19=6,12,IF($H19=7,11,IF($H19=8,10,0))))))))+IF($H19=9,9,IF($H19=10,8,IF($H19=11,6,IF($H19=12,5,IF($H19=13,4,IF($H19=14,3,IF($H19=15,2,0)))))))+IF($H19=16,1,IF($H19=17,0,0))</f>
        <v>16</v>
      </c>
      <c r="J19" s="99"/>
      <c r="K19" s="103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165"/>
      <c r="M19" s="169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44"/>
      <c r="O19" s="103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3"/>
      <c r="Q19" s="103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2"/>
      <c r="S19" s="103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103"/>
      <c r="U19" s="103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2"/>
      <c r="W19" s="103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3"/>
      <c r="Y19" s="114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03"/>
      <c r="AA19" s="103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104">
        <v>11</v>
      </c>
      <c r="B20" s="75">
        <v>31</v>
      </c>
      <c r="C20" s="10"/>
      <c r="D20" s="4" t="s">
        <v>5</v>
      </c>
      <c r="E20" s="7" t="s">
        <v>18</v>
      </c>
      <c r="F20" s="7" t="s">
        <v>15</v>
      </c>
      <c r="G20" s="26">
        <f>I20+K20+M20+O20+Q20+S20+U20+W20+Y20+AA20</f>
        <v>12</v>
      </c>
      <c r="H20" s="99"/>
      <c r="I20" s="103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99"/>
      <c r="K20" s="103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165"/>
      <c r="M20" s="169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144">
        <v>6</v>
      </c>
      <c r="O20" s="103">
        <f>IF($N20=1,23,IF($N20=2,20,IF($N20=3,18,IF($N20=4,16,IF($N20=5,14,IF($N20=6,12,IF($N20=7,11,IF($N20=8,10,0))))))))+IF($N20=9,9,IF($N20=10,8,IF($N20=11,6,IF($N20=12,5,IF($N20=13,4,IF($N20=14,3,IF($N20=15,2,0)))))))+IF($N20=16,1,IF($N20=17,0,0))</f>
        <v>12</v>
      </c>
      <c r="P20" s="99"/>
      <c r="Q20" s="103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2"/>
      <c r="S20" s="103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103"/>
      <c r="U20" s="103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2"/>
      <c r="W20" s="103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3"/>
      <c r="Y20" s="114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103"/>
      <c r="AA20" s="103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104">
        <v>12</v>
      </c>
      <c r="B21" s="131">
        <v>11</v>
      </c>
      <c r="C21" s="4"/>
      <c r="D21" s="4" t="s">
        <v>5</v>
      </c>
      <c r="E21" s="1" t="s">
        <v>189</v>
      </c>
      <c r="F21" s="1" t="s">
        <v>66</v>
      </c>
      <c r="G21" s="26">
        <f>I21+K21+M21+O21+Q21+S21+U21+W21+Y21+AA21</f>
        <v>10</v>
      </c>
      <c r="H21" s="103"/>
      <c r="I21" s="103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103">
        <v>8</v>
      </c>
      <c r="K21" s="103">
        <f>IF($J21=1,23,IF($J21=2,20,IF($J21=3,18,IF($J21=4,16,IF($J21=5,14,IF($J21=6,12,IF($J21=7,11,IF($J21=8,10,0))))))))+IF($J21=9,9,IF($J21=10,8,IF($J21=11,6,IF($J21=12,5,IF($J21=13,4,IF($J21=14,3,IF($J21=15,2,0)))))))+IF($J21=16,1,IF($J21=17,0,0))</f>
        <v>10</v>
      </c>
      <c r="L21" s="166"/>
      <c r="M21" s="169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95"/>
      <c r="O21" s="103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95"/>
      <c r="Q21" s="103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136"/>
      <c r="S21" s="103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95"/>
      <c r="U21" s="103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136"/>
      <c r="W21" s="103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95"/>
      <c r="Y21" s="114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95"/>
      <c r="AA21" s="103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 x14ac:dyDescent="0.25">
      <c r="A22" s="104">
        <v>13</v>
      </c>
      <c r="B22" s="75">
        <v>290</v>
      </c>
      <c r="C22" s="10"/>
      <c r="D22" s="4" t="s">
        <v>5</v>
      </c>
      <c r="E22" s="1" t="s">
        <v>95</v>
      </c>
      <c r="F22" s="1" t="s">
        <v>192</v>
      </c>
      <c r="G22" s="26">
        <f>I22+K22+M22+O22+Q22+S22+U22+W22+Y22+AA22</f>
        <v>9</v>
      </c>
      <c r="H22" s="99"/>
      <c r="I22" s="103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99">
        <v>9</v>
      </c>
      <c r="K22" s="103">
        <f>IF($J22=1,23,IF($J22=2,20,IF($J22=3,18,IF($J22=4,16,IF($J22=5,14,IF($J22=6,12,IF($J22=7,11,IF($J22=8,10,0))))))))+IF($J22=9,9,IF($J22=10,8,IF($J22=11,6,IF($J22=12,5,IF($J22=13,4,IF($J22=14,3,IF($J22=15,2,0)))))))+IF($J22=16,1,IF($J22=17,0,0))</f>
        <v>9</v>
      </c>
      <c r="L22" s="165"/>
      <c r="M22" s="169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144"/>
      <c r="O22" s="103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3"/>
      <c r="Q22" s="103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2"/>
      <c r="S22" s="103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103"/>
      <c r="U22" s="103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2"/>
      <c r="W22" s="103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95"/>
      <c r="Y22" s="114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103"/>
      <c r="AA22" s="103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4" spans="1:27" x14ac:dyDescent="0.25">
      <c r="A24" s="179" t="s">
        <v>73</v>
      </c>
      <c r="B24" s="179"/>
      <c r="C24" s="179"/>
      <c r="D24" s="179"/>
      <c r="E24" s="179"/>
      <c r="F24" s="179"/>
      <c r="G24" s="179"/>
    </row>
    <row r="25" spans="1:27" x14ac:dyDescent="0.25">
      <c r="A25" s="180" t="s">
        <v>67</v>
      </c>
      <c r="B25" s="180"/>
      <c r="C25" s="180"/>
      <c r="D25" s="180"/>
      <c r="E25" s="180"/>
      <c r="F25" s="180"/>
      <c r="G25" s="180"/>
    </row>
    <row r="26" spans="1:27" x14ac:dyDescent="0.25">
      <c r="A26" s="176" t="s">
        <v>99</v>
      </c>
      <c r="B26" s="176"/>
      <c r="C26" s="176"/>
      <c r="D26" s="176"/>
      <c r="E26" s="176"/>
      <c r="F26" s="176"/>
      <c r="G26" s="176"/>
    </row>
  </sheetData>
  <sortState xmlns:xlrd2="http://schemas.microsoft.com/office/spreadsheetml/2017/richdata2" ref="B10:AA22">
    <sortCondition descending="1" ref="G10:G22"/>
  </sortState>
  <customSheetViews>
    <customSheetView guid="{5892B865-DC53-4347-842E-FA0A062CE8D1}" fitToPage="1" showRuler="0">
      <selection activeCell="G7" sqref="G7:Y31"/>
      <pageMargins left="0.5" right="0.5" top="1" bottom="1" header="0.5" footer="0.5"/>
      <printOptions horizontalCentered="1"/>
      <pageSetup paperSize="5" scale="83" orientation="landscape" verticalDpi="0" r:id="rId1"/>
      <headerFooter alignWithMargins="0">
        <oddHeader>&amp;C&amp;24 450 INT</oddHeader>
      </headerFooter>
    </customSheetView>
  </customSheetViews>
  <mergeCells count="16">
    <mergeCell ref="Z7:AA7"/>
    <mergeCell ref="C5:N5"/>
    <mergeCell ref="A24:G24"/>
    <mergeCell ref="H7:I7"/>
    <mergeCell ref="J7:K7"/>
    <mergeCell ref="L7:M7"/>
    <mergeCell ref="X7:Y7"/>
    <mergeCell ref="T4:W4"/>
    <mergeCell ref="A25:G25"/>
    <mergeCell ref="A26:G26"/>
    <mergeCell ref="N7:O7"/>
    <mergeCell ref="P7:Q7"/>
    <mergeCell ref="R7:S7"/>
    <mergeCell ref="T7:U7"/>
    <mergeCell ref="V7:W7"/>
    <mergeCell ref="P8:Q8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&amp;C&amp;24 450 INT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26"/>
  <sheetViews>
    <sheetView zoomScale="70" zoomScaleNormal="70" workbookViewId="0">
      <selection activeCell="C5" sqref="C5:N5"/>
    </sheetView>
  </sheetViews>
  <sheetFormatPr defaultRowHeight="15.75" x14ac:dyDescent="0.25"/>
  <cols>
    <col min="1" max="1" width="10.7109375" style="14" customWidth="1"/>
    <col min="2" max="2" width="8.7109375" style="2" bestFit="1" customWidth="1"/>
    <col min="3" max="3" width="9.28515625" style="2" bestFit="1" customWidth="1"/>
    <col min="4" max="4" width="10" style="2" bestFit="1" customWidth="1"/>
    <col min="5" max="5" width="13" style="6" bestFit="1" customWidth="1"/>
    <col min="6" max="6" width="15" style="6" bestFit="1" customWidth="1"/>
    <col min="7" max="7" width="18.42578125" style="6" customWidth="1"/>
    <col min="8" max="15" width="7.7109375" style="6" customWidth="1"/>
    <col min="16" max="19" width="7.7109375" style="6" hidden="1" customWidth="1"/>
    <col min="20" max="20" width="7.7109375" style="2" hidden="1" customWidth="1"/>
    <col min="21" max="27" width="7.7109375" style="6" hidden="1" customWidth="1"/>
    <col min="28" max="28" width="0.140625" style="6" customWidth="1"/>
    <col min="29" max="16384" width="9.140625" style="6"/>
  </cols>
  <sheetData>
    <row r="1" spans="1:27" x14ac:dyDescent="0.25">
      <c r="A1" s="21"/>
      <c r="B1" s="21"/>
      <c r="C1" s="23" t="s">
        <v>48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18"/>
      <c r="U1" s="21"/>
      <c r="V1" s="21"/>
      <c r="W1" s="21"/>
      <c r="X1" s="21"/>
      <c r="Y1" s="21"/>
      <c r="Z1" s="21"/>
      <c r="AA1" s="21"/>
    </row>
    <row r="2" spans="1:27" x14ac:dyDescent="0.25">
      <c r="A2" s="21"/>
      <c r="B2" s="21"/>
      <c r="C2" s="23" t="s">
        <v>54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18"/>
      <c r="U2" s="21"/>
      <c r="V2" s="21"/>
      <c r="W2" s="21"/>
      <c r="X2" s="21"/>
      <c r="Y2" s="21"/>
      <c r="Z2" s="21"/>
      <c r="AA2" s="21"/>
    </row>
    <row r="3" spans="1:27" x14ac:dyDescent="0.25">
      <c r="A3" s="21"/>
      <c r="B3" s="21"/>
      <c r="C3" s="23" t="s">
        <v>51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18"/>
      <c r="U3" s="21"/>
      <c r="V3" s="21"/>
      <c r="W3" s="21"/>
      <c r="X3" s="21"/>
      <c r="Y3" s="21"/>
      <c r="Z3" s="19"/>
      <c r="AA3" s="19"/>
    </row>
    <row r="4" spans="1:27" x14ac:dyDescent="0.25">
      <c r="A4" s="21"/>
      <c r="B4" s="21"/>
      <c r="C4" s="21"/>
      <c r="D4" s="21"/>
      <c r="E4" s="21"/>
      <c r="F4" s="53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9"/>
      <c r="S4" s="19"/>
      <c r="T4" s="188"/>
      <c r="U4" s="188"/>
      <c r="V4" s="188"/>
      <c r="W4" s="188"/>
      <c r="X4" s="107"/>
      <c r="Y4" s="107"/>
      <c r="Z4" s="19"/>
      <c r="AA4" s="19"/>
    </row>
    <row r="5" spans="1:27" x14ac:dyDescent="0.25">
      <c r="A5" s="21"/>
      <c r="B5" s="21"/>
      <c r="C5" s="175" t="s">
        <v>135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21"/>
      <c r="P5" s="21"/>
      <c r="Q5" s="21"/>
      <c r="R5" s="19"/>
      <c r="S5" s="19"/>
      <c r="T5" s="117"/>
      <c r="U5" s="19"/>
      <c r="V5" s="55"/>
      <c r="W5" s="19"/>
      <c r="X5" s="19"/>
      <c r="Y5" s="19"/>
      <c r="Z5" s="55"/>
      <c r="AA5" s="19"/>
    </row>
    <row r="6" spans="1:27" x14ac:dyDescent="0.25">
      <c r="A6" s="65"/>
      <c r="B6" s="53"/>
      <c r="C6" s="53"/>
      <c r="D6" s="53"/>
      <c r="E6" s="53"/>
      <c r="F6" s="53"/>
      <c r="G6" s="53"/>
      <c r="H6" s="66"/>
      <c r="I6" s="66"/>
      <c r="J6" s="66"/>
      <c r="K6" s="67"/>
      <c r="L6" s="67"/>
      <c r="M6" s="67"/>
      <c r="N6" s="66"/>
      <c r="O6" s="66"/>
      <c r="P6" s="66"/>
      <c r="Q6" s="53"/>
      <c r="R6" s="66"/>
      <c r="S6" s="66"/>
      <c r="T6" s="66"/>
      <c r="U6" s="66"/>
      <c r="V6" s="68"/>
      <c r="W6" s="66"/>
      <c r="X6" s="66"/>
      <c r="Y6" s="66"/>
      <c r="Z6" s="68"/>
      <c r="AA6" s="66"/>
    </row>
    <row r="7" spans="1:27" ht="16.5" customHeight="1" x14ac:dyDescent="0.25">
      <c r="A7" s="8" t="s">
        <v>22</v>
      </c>
      <c r="B7" s="3" t="s">
        <v>3</v>
      </c>
      <c r="C7" s="69" t="s">
        <v>80</v>
      </c>
      <c r="D7" s="3" t="s">
        <v>2</v>
      </c>
      <c r="E7" s="3" t="s">
        <v>8</v>
      </c>
      <c r="F7" s="3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</row>
    <row r="8" spans="1:27" x14ac:dyDescent="0.25">
      <c r="A8" s="41"/>
      <c r="B8" s="42"/>
      <c r="C8" s="42"/>
      <c r="D8" s="42"/>
      <c r="E8" s="42"/>
      <c r="F8" s="42"/>
      <c r="G8" s="43"/>
      <c r="P8" s="186" t="s">
        <v>205</v>
      </c>
      <c r="Q8" s="187"/>
    </row>
    <row r="9" spans="1:27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7" x14ac:dyDescent="0.25">
      <c r="A10" s="110">
        <v>1</v>
      </c>
      <c r="B10" s="100">
        <v>74</v>
      </c>
      <c r="C10" s="4"/>
      <c r="D10" s="4" t="s">
        <v>112</v>
      </c>
      <c r="E10" s="54" t="s">
        <v>109</v>
      </c>
      <c r="F10" s="54" t="s">
        <v>110</v>
      </c>
      <c r="G10" s="26">
        <f>I10+K10+M10+O10+Q10+S10+U10+W10+Y10+AA10</f>
        <v>55</v>
      </c>
      <c r="H10" s="103">
        <v>1</v>
      </c>
      <c r="I10" s="103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03">
        <v>5</v>
      </c>
      <c r="K10" s="103">
        <f>IF($J10=1,23,IF($J10=2,20,IF($J10=3,18,IF($J10=4,16,IF($J10=5,14,IF($J10=6,12,IF($J10=7,11,IF($J10=8,10,0))))))))+IF($J10=9,9,IF($J10=10,8,IF($J10=11,6,IF($J10=12,5,IF($J10=13,4,IF($J10=14,3,IF($J10=15,2,0)))))))+IF($J10=16,1,IF($J10=17,0,0))</f>
        <v>14</v>
      </c>
      <c r="L10" s="165"/>
      <c r="M10" s="169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44">
        <v>3</v>
      </c>
      <c r="O10" s="103">
        <f>IF($N10=1,23,IF($N10=2,20,IF($N10=3,18,IF($N10=4,16,IF($N10=5,14,IF($N10=6,12,IF($N10=7,11,IF($N10=8,10,0))))))))+IF($N10=9,9,IF($N10=10,8,IF($N10=11,6,IF($N10=12,5,IF($N10=13,4,IF($N10=14,3,IF($N10=15,2,0)))))))+IF($N10=16,1,IF($N10=17,0,0))</f>
        <v>18</v>
      </c>
      <c r="P10" s="99"/>
      <c r="Q10" s="103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2"/>
      <c r="S10" s="103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03"/>
      <c r="U10" s="103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2"/>
      <c r="W10" s="103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4"/>
      <c r="Y10" s="14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3"/>
      <c r="AA10" s="91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10">
        <v>2</v>
      </c>
      <c r="B11" s="100">
        <v>38</v>
      </c>
      <c r="C11" s="10"/>
      <c r="D11" s="4" t="s">
        <v>112</v>
      </c>
      <c r="E11" s="54" t="s">
        <v>92</v>
      </c>
      <c r="F11" s="54" t="s">
        <v>14</v>
      </c>
      <c r="G11" s="26">
        <f>I11+K11+M11+O11+Q11+S11+U11+W11+Y11+AA11</f>
        <v>50</v>
      </c>
      <c r="H11" s="103">
        <v>6</v>
      </c>
      <c r="I11" s="103">
        <f>IF($H11=1,23,IF($H11=2,20,IF($H11=3,18,IF($H11=4,16,IF($H11=5,14,IF($H11=6,12,IF($H11=7,11,IF($H11=8,10,0))))))))+IF($H11=9,9,IF($H11=10,8,IF($H11=11,6,IF($H11=12,5,IF($H11=13,4,IF($H11=14,3,IF($H11=15,2,0)))))))+IF($H11=16,1,IF($H11=17,0,0))</f>
        <v>12</v>
      </c>
      <c r="J11" s="103">
        <v>3</v>
      </c>
      <c r="K11" s="103">
        <f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165"/>
      <c r="M11" s="169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44">
        <v>2</v>
      </c>
      <c r="O11" s="103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99"/>
      <c r="Q11" s="103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2"/>
      <c r="S11" s="103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103"/>
      <c r="U11" s="103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2"/>
      <c r="W11" s="103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3"/>
      <c r="Y11" s="14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3"/>
      <c r="AA11" s="91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10">
        <v>3</v>
      </c>
      <c r="B12" s="100">
        <v>31</v>
      </c>
      <c r="C12" s="10"/>
      <c r="D12" s="4" t="s">
        <v>112</v>
      </c>
      <c r="E12" s="11" t="s">
        <v>18</v>
      </c>
      <c r="F12" s="11" t="s">
        <v>15</v>
      </c>
      <c r="G12" s="26">
        <f>I12+K12+M12+O12+Q12+S12+U12+W12+Y12+AA12</f>
        <v>48</v>
      </c>
      <c r="H12" s="103">
        <v>2</v>
      </c>
      <c r="I12" s="103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103">
        <v>4</v>
      </c>
      <c r="K12" s="103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166"/>
      <c r="M12" s="169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95">
        <v>6</v>
      </c>
      <c r="O12" s="103">
        <f>IF($N12=1,23,IF($N12=2,20,IF($N12=3,18,IF($N12=4,16,IF($N12=5,14,IF($N12=6,12,IF($N12=7,11,IF($N12=8,10,0))))))))+IF($N12=9,9,IF($N12=10,8,IF($N12=11,6,IF($N12=12,5,IF($N12=13,4,IF($N12=14,3,IF($N12=15,2,0)))))))+IF($N12=16,1,IF($N12=17,0,0))</f>
        <v>12</v>
      </c>
      <c r="P12" s="95"/>
      <c r="Q12" s="103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5"/>
      <c r="S12" s="103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5"/>
      <c r="U12" s="103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136"/>
      <c r="W12" s="103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5"/>
      <c r="Y12" s="14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5"/>
      <c r="AA12" s="91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04">
        <v>4</v>
      </c>
      <c r="B13" s="100">
        <v>77</v>
      </c>
      <c r="C13" s="10"/>
      <c r="D13" s="4" t="s">
        <v>112</v>
      </c>
      <c r="E13" s="1" t="s">
        <v>190</v>
      </c>
      <c r="F13" s="1" t="s">
        <v>66</v>
      </c>
      <c r="G13" s="26">
        <f>I13+K13+M13+O13+Q13+S13+U13+W13+Y13+AA13</f>
        <v>28</v>
      </c>
      <c r="H13" s="99"/>
      <c r="I13" s="103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99">
        <v>6</v>
      </c>
      <c r="K13" s="103">
        <f>IF($J13=1,23,IF($J13=2,20,IF($J13=3,18,IF($J13=4,16,IF($J13=5,14,IF($J13=6,12,IF($J13=7,11,IF($J13=8,10,0))))))))+IF($J13=9,9,IF($J13=10,8,IF($J13=11,6,IF($J13=12,5,IF($J13=13,4,IF($J13=14,3,IF($J13=15,2,0)))))))+IF($J13=16,1,IF($J13=17,0,0))</f>
        <v>12</v>
      </c>
      <c r="L13" s="165"/>
      <c r="M13" s="16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03">
        <v>4</v>
      </c>
      <c r="O13" s="103">
        <f>IF($N13=1,23,IF($N13=2,20,IF($N13=3,18,IF($N13=4,16,IF($N13=5,14,IF($N13=6,12,IF($N13=7,11,IF($N13=8,10,0))))))))+IF($N13=9,9,IF($N13=10,8,IF($N13=11,6,IF($N13=12,5,IF($N13=13,4,IF($N13=14,3,IF($N13=15,2,0)))))))+IF($N13=16,1,IF($N13=17,0,0))</f>
        <v>16</v>
      </c>
      <c r="P13" s="103"/>
      <c r="Q13" s="103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2"/>
      <c r="S13" s="103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103"/>
      <c r="U13" s="103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2"/>
      <c r="W13" s="103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3"/>
      <c r="Y13" s="14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3"/>
      <c r="AA13" s="91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A14" s="104">
        <v>5</v>
      </c>
      <c r="B14" s="3">
        <v>23</v>
      </c>
      <c r="C14" s="10"/>
      <c r="D14" s="4" t="s">
        <v>112</v>
      </c>
      <c r="E14" s="16" t="s">
        <v>88</v>
      </c>
      <c r="F14" s="7" t="s">
        <v>154</v>
      </c>
      <c r="G14" s="26">
        <f>I14+K14+M14+O14+Q14+S14+U14+W14+Y14+AA14</f>
        <v>28</v>
      </c>
      <c r="H14" s="95">
        <v>7</v>
      </c>
      <c r="I14" s="103">
        <f>IF($H14=1,23,IF($H14=2,20,IF($H14=3,18,IF($H14=4,16,IF($H14=5,14,IF($H14=6,12,IF($H14=7,11,IF($H14=8,10,0))))))))+IF($H14=9,9,IF($H14=10,8,IF($H14=11,6,IF($H14=12,5,IF($H14=13,4,IF($H14=14,3,IF($H14=15,2,0)))))))+IF($H14=16,1,IF($H14=17,0,0))</f>
        <v>11</v>
      </c>
      <c r="J14" s="95">
        <v>11</v>
      </c>
      <c r="K14" s="103">
        <f>IF($J14=1,23,IF($J14=2,20,IF($J14=3,18,IF($J14=4,16,IF($J14=5,14,IF($J14=6,12,IF($J14=7,11,IF($J14=8,10,0))))))))+IF($J14=9,9,IF($J14=10,8,IF($J14=11,6,IF($J14=12,5,IF($J14=13,4,IF($J14=14,3,IF($J14=15,2,0)))))))+IF($J14=16,1,IF($J14=17,0,0))</f>
        <v>6</v>
      </c>
      <c r="L14" s="165"/>
      <c r="M14" s="169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03">
        <v>7</v>
      </c>
      <c r="O14" s="103">
        <f>IF($N14=1,23,IF($N14=2,20,IF($N14=3,18,IF($N14=4,16,IF($N14=5,14,IF($N14=6,12,IF($N14=7,11,IF($N14=8,10,0))))))))+IF($N14=9,9,IF($N14=10,8,IF($N14=11,6,IF($N14=12,5,IF($N14=13,4,IF($N14=14,3,IF($N14=15,2,0)))))))+IF($N14=16,1,IF($N14=17,0,0))</f>
        <v>11</v>
      </c>
      <c r="P14" s="103"/>
      <c r="Q14" s="103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2"/>
      <c r="S14" s="103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103"/>
      <c r="U14" s="103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2"/>
      <c r="W14" s="103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3"/>
      <c r="Y14" s="14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3"/>
      <c r="AA14" s="91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 x14ac:dyDescent="0.25">
      <c r="A15" s="104">
        <v>6</v>
      </c>
      <c r="B15" s="100">
        <v>311</v>
      </c>
      <c r="C15" s="10"/>
      <c r="D15" s="4" t="s">
        <v>112</v>
      </c>
      <c r="E15" s="54" t="s">
        <v>93</v>
      </c>
      <c r="F15" s="54" t="s">
        <v>96</v>
      </c>
      <c r="G15" s="26">
        <f>I15+K15+M15+O15+Q15+S15+U15+W15+Y15+AA15</f>
        <v>27</v>
      </c>
      <c r="H15" s="99">
        <v>3</v>
      </c>
      <c r="I15" s="103">
        <f>IF($H15=1,23,IF($H15=2,20,IF($H15=3,18,IF($H15=4,16,IF($H15=5,14,IF($H15=6,12,IF($H15=7,11,IF($H15=8,10,0))))))))+IF($H15=9,9,IF($H15=10,8,IF($H15=11,6,IF($H15=12,5,IF($H15=13,4,IF($H15=14,3,IF($H15=15,2,0)))))))+IF($H15=16,1,IF($H15=17,0,0))</f>
        <v>18</v>
      </c>
      <c r="J15" s="99">
        <v>9</v>
      </c>
      <c r="K15" s="103">
        <f>IF($J15=1,23,IF($J15=2,20,IF($J15=3,18,IF($J15=4,16,IF($J15=5,14,IF($J15=6,12,IF($J15=7,11,IF($J15=8,10,0))))))))+IF($J15=9,9,IF($J15=10,8,IF($J15=11,6,IF($J15=12,5,IF($J15=13,4,IF($J15=14,3,IF($J15=15,2,0)))))))+IF($J15=16,1,IF($J15=17,0,0))</f>
        <v>9</v>
      </c>
      <c r="L15" s="165"/>
      <c r="M15" s="169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44"/>
      <c r="O15" s="103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9"/>
      <c r="Q15" s="103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2"/>
      <c r="S15" s="103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103"/>
      <c r="U15" s="103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2"/>
      <c r="W15" s="103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3"/>
      <c r="Y15" s="14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3"/>
      <c r="AA15" s="91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104">
        <v>7</v>
      </c>
      <c r="B16" s="140">
        <v>909</v>
      </c>
      <c r="C16" s="10"/>
      <c r="D16" s="4" t="s">
        <v>112</v>
      </c>
      <c r="E16" s="1" t="s">
        <v>191</v>
      </c>
      <c r="F16" s="1" t="s">
        <v>20</v>
      </c>
      <c r="G16" s="26">
        <f>I16+K16+M16+O16+Q16+S16+U16+W16+Y16+AA16</f>
        <v>25</v>
      </c>
      <c r="H16" s="103"/>
      <c r="I16" s="103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103">
        <v>7</v>
      </c>
      <c r="K16" s="103">
        <f>IF($J16=1,23,IF($J16=2,20,IF($J16=3,18,IF($J16=4,16,IF($J16=5,14,IF($J16=6,12,IF($J16=7,11,IF($J16=8,10,0))))))))+IF($J16=9,9,IF($J16=10,8,IF($J16=11,6,IF($J16=12,5,IF($J16=13,4,IF($J16=14,3,IF($J16=15,2,0)))))))+IF($J16=16,1,IF($J16=17,0,0))</f>
        <v>11</v>
      </c>
      <c r="L16" s="165"/>
      <c r="M16" s="169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36">
        <v>5</v>
      </c>
      <c r="O16" s="103">
        <f>IF($N16=1,23,IF($N16=2,20,IF($N16=3,18,IF($N16=4,16,IF($N16=5,14,IF($N16=6,12,IF($N16=7,11,IF($N16=8,10,0))))))))+IF($N16=9,9,IF($N16=10,8,IF($N16=11,6,IF($N16=12,5,IF($N16=13,4,IF($N16=14,3,IF($N16=15,2,0)))))))+IF($N16=16,1,IF($N16=17,0,0))</f>
        <v>14</v>
      </c>
      <c r="P16" s="95"/>
      <c r="Q16" s="103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2"/>
      <c r="S16" s="103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154"/>
      <c r="U16" s="103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2"/>
      <c r="W16" s="103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3"/>
      <c r="Y16" s="14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54"/>
      <c r="AA16" s="91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04">
        <v>8</v>
      </c>
      <c r="B17" s="124">
        <v>119</v>
      </c>
      <c r="C17" s="10"/>
      <c r="D17" s="4" t="s">
        <v>112</v>
      </c>
      <c r="E17" s="11" t="s">
        <v>45</v>
      </c>
      <c r="F17" s="11" t="s">
        <v>9</v>
      </c>
      <c r="G17" s="26">
        <f>I17+K17+M17+O17+Q17+S17+U17+W17+Y17+AA17</f>
        <v>24</v>
      </c>
      <c r="H17" s="95">
        <v>4</v>
      </c>
      <c r="I17" s="103">
        <f>IF($H17=1,23,IF($H17=2,20,IF($H17=3,18,IF($H17=4,16,IF($H17=5,14,IF($H17=6,12,IF($H17=7,11,IF($H17=8,10,0))))))))+IF($H17=9,9,IF($H17=10,8,IF($H17=11,6,IF($H17=12,5,IF($H17=13,4,IF($H17=14,3,IF($H17=15,2,0)))))))+IF($H17=16,1,IF($H17=17,0,0))</f>
        <v>16</v>
      </c>
      <c r="J17" s="95">
        <v>10</v>
      </c>
      <c r="K17" s="103">
        <f>IF($J17=1,23,IF($J17=2,20,IF($J17=3,18,IF($J17=4,16,IF($J17=5,14,IF($J17=6,12,IF($J17=7,11,IF($J17=8,10,0))))))))+IF($J17=9,9,IF($J17=10,8,IF($J17=11,6,IF($J17=12,5,IF($J17=13,4,IF($J17=14,3,IF($J17=15,2,0)))))))+IF($J17=16,1,IF($J17=17,0,0))</f>
        <v>8</v>
      </c>
      <c r="L17" s="165"/>
      <c r="M17" s="16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44"/>
      <c r="O17" s="103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3"/>
      <c r="Q17" s="103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2"/>
      <c r="S17" s="103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103"/>
      <c r="U17" s="103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2"/>
      <c r="W17" s="103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3"/>
      <c r="Y17" s="14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03"/>
      <c r="AA17" s="91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104">
        <v>9</v>
      </c>
      <c r="B18" s="129">
        <v>82</v>
      </c>
      <c r="C18" s="4"/>
      <c r="D18" s="4" t="s">
        <v>112</v>
      </c>
      <c r="E18" s="1" t="s">
        <v>193</v>
      </c>
      <c r="F18" s="1" t="s">
        <v>194</v>
      </c>
      <c r="G18" s="26">
        <f>I18+K18+M18+O18+Q18+S18+U18+W18+Y18+AA18</f>
        <v>23</v>
      </c>
      <c r="H18" s="103"/>
      <c r="I18" s="103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103">
        <v>1</v>
      </c>
      <c r="K18" s="103">
        <f>IF($J18=1,23,IF($J18=2,20,IF($J18=3,18,IF($J18=4,16,IF($J18=5,14,IF($J18=6,12,IF($J18=7,11,IF($J18=8,10,0))))))))+IF($J18=9,9,IF($J18=10,8,IF($J18=11,6,IF($J18=12,5,IF($J18=13,4,IF($J18=14,3,IF($J18=15,2,0)))))))+IF($J18=16,1,IF($J18=17,0,0))</f>
        <v>23</v>
      </c>
      <c r="L18" s="165"/>
      <c r="M18" s="169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03"/>
      <c r="O18" s="103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3"/>
      <c r="Q18" s="103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2"/>
      <c r="S18" s="103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103"/>
      <c r="U18" s="103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2"/>
      <c r="W18" s="103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3"/>
      <c r="Y18" s="14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03"/>
      <c r="AA18" s="91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128">
        <v>10</v>
      </c>
      <c r="B19" s="129">
        <v>13</v>
      </c>
      <c r="C19" s="10"/>
      <c r="D19" s="4" t="s">
        <v>112</v>
      </c>
      <c r="E19" s="16" t="s">
        <v>210</v>
      </c>
      <c r="F19" s="7" t="s">
        <v>211</v>
      </c>
      <c r="G19" s="26">
        <f>I19+K19+M19+O19+Q19+S19+U19+W19+Y19+AA19</f>
        <v>23</v>
      </c>
      <c r="H19" s="99"/>
      <c r="I19" s="103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99"/>
      <c r="K19" s="103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165"/>
      <c r="M19" s="169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44">
        <v>1</v>
      </c>
      <c r="O19" s="103">
        <f>IF($N19=1,23,IF($N19=2,20,IF($N19=3,18,IF($N19=4,16,IF($N19=5,14,IF($N19=6,12,IF($N19=7,11,IF($N19=8,10,0))))))))+IF($N19=9,9,IF($N19=10,8,IF($N19=11,6,IF($N19=12,5,IF($N19=13,4,IF($N19=14,3,IF($N19=15,2,0)))))))+IF($N19=16,1,IF($N19=17,0,0))</f>
        <v>23</v>
      </c>
      <c r="P19" s="99"/>
      <c r="Q19" s="103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2"/>
      <c r="S19" s="103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103"/>
      <c r="U19" s="103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2"/>
      <c r="W19" s="103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3"/>
      <c r="Y19" s="143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03"/>
      <c r="AA19" s="91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128">
        <v>11</v>
      </c>
      <c r="B20" s="173">
        <v>290</v>
      </c>
      <c r="C20" s="10"/>
      <c r="D20" s="4" t="s">
        <v>112</v>
      </c>
      <c r="E20" s="7" t="s">
        <v>95</v>
      </c>
      <c r="F20" s="7" t="s">
        <v>192</v>
      </c>
      <c r="G20" s="26">
        <f>I20+K20+M20+O20+Q20+S20+U20+W20+Y20+AA20</f>
        <v>20</v>
      </c>
      <c r="H20" s="103"/>
      <c r="I20" s="103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103">
        <v>2</v>
      </c>
      <c r="K20" s="103">
        <f>IF($J20=1,23,IF($J20=2,20,IF($J20=3,18,IF($J20=4,16,IF($J20=5,14,IF($J20=6,12,IF($J20=7,11,IF($J20=8,10,0))))))))+IF($J20=9,9,IF($J20=10,8,IF($J20=11,6,IF($J20=12,5,IF($J20=13,4,IF($J20=14,3,IF($J20=15,2,0)))))))+IF($J20=16,1,IF($J20=17,0,0))</f>
        <v>20</v>
      </c>
      <c r="L20" s="165"/>
      <c r="M20" s="169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103"/>
      <c r="O20" s="103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3"/>
      <c r="Q20" s="103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2"/>
      <c r="S20" s="103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103"/>
      <c r="U20" s="103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2"/>
      <c r="W20" s="103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3"/>
      <c r="Y20" s="143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103"/>
      <c r="AA20" s="91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104">
        <v>12</v>
      </c>
      <c r="B21" s="100">
        <v>26</v>
      </c>
      <c r="C21" s="4"/>
      <c r="D21" s="4" t="s">
        <v>112</v>
      </c>
      <c r="E21" s="54" t="s">
        <v>40</v>
      </c>
      <c r="F21" s="54" t="s">
        <v>12</v>
      </c>
      <c r="G21" s="26">
        <f>I21+K21+M21+O21+Q21+S21+U21+W21+Y21+AA21</f>
        <v>14</v>
      </c>
      <c r="H21" s="99">
        <v>5</v>
      </c>
      <c r="I21" s="103">
        <f>IF($H21=1,23,IF($H21=2,20,IF($H21=3,18,IF($H21=4,16,IF($H21=5,14,IF($H21=6,12,IF($H21=7,11,IF($H21=8,10,0))))))))+IF($H21=9,9,IF($H21=10,8,IF($H21=11,6,IF($H21=12,5,IF($H21=13,4,IF($H21=14,3,IF($H21=15,2,0)))))))+IF($H21=16,1,IF($H21=17,0,0))</f>
        <v>14</v>
      </c>
      <c r="J21" s="99"/>
      <c r="K21" s="103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165"/>
      <c r="M21" s="169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144"/>
      <c r="O21" s="103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99"/>
      <c r="Q21" s="103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92"/>
      <c r="S21" s="103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103"/>
      <c r="U21" s="103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2"/>
      <c r="W21" s="103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3"/>
      <c r="Y21" s="143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103"/>
      <c r="AA21" s="91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 x14ac:dyDescent="0.25">
      <c r="A22" s="128">
        <v>13</v>
      </c>
      <c r="B22" s="100">
        <v>11</v>
      </c>
      <c r="C22" s="4"/>
      <c r="D22" s="4" t="s">
        <v>112</v>
      </c>
      <c r="E22" s="1" t="s">
        <v>189</v>
      </c>
      <c r="F22" s="1" t="s">
        <v>66</v>
      </c>
      <c r="G22" s="26">
        <f>I22+K22+M22+O22+Q22+S22+U22+W22+Y22+AA22</f>
        <v>10</v>
      </c>
      <c r="H22" s="103"/>
      <c r="I22" s="103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103">
        <v>8</v>
      </c>
      <c r="K22" s="103">
        <f>IF($J22=1,23,IF($J22=2,20,IF($J22=3,18,IF($J22=4,16,IF($J22=5,14,IF($J22=6,12,IF($J22=7,11,IF($J22=8,10,0))))))))+IF($J22=9,9,IF($J22=10,8,IF($J22=11,6,IF($J22=12,5,IF($J22=13,4,IF($J22=14,3,IF($J22=15,2,0)))))))+IF($J22=16,1,IF($J22=17,0,0))</f>
        <v>10</v>
      </c>
      <c r="L22" s="165"/>
      <c r="M22" s="169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103"/>
      <c r="O22" s="103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3"/>
      <c r="Q22" s="103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5"/>
      <c r="S22" s="103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103"/>
      <c r="U22" s="103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2"/>
      <c r="W22" s="103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03"/>
      <c r="Y22" s="143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103"/>
      <c r="AA22" s="91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4" spans="1:27" x14ac:dyDescent="0.25">
      <c r="A24" s="179" t="s">
        <v>73</v>
      </c>
      <c r="B24" s="179"/>
      <c r="C24" s="179"/>
      <c r="D24" s="179"/>
      <c r="E24" s="179"/>
      <c r="F24" s="179"/>
      <c r="G24" s="179"/>
    </row>
    <row r="25" spans="1:27" x14ac:dyDescent="0.25">
      <c r="A25" s="180" t="s">
        <v>67</v>
      </c>
      <c r="B25" s="180"/>
      <c r="C25" s="180"/>
      <c r="D25" s="180"/>
      <c r="E25" s="180"/>
      <c r="F25" s="180"/>
      <c r="G25" s="180"/>
    </row>
    <row r="26" spans="1:27" x14ac:dyDescent="0.25">
      <c r="A26" s="176" t="s">
        <v>99</v>
      </c>
      <c r="B26" s="176"/>
      <c r="C26" s="176"/>
      <c r="D26" s="176"/>
      <c r="E26" s="176"/>
      <c r="F26" s="176"/>
      <c r="G26" s="176"/>
    </row>
  </sheetData>
  <sortState xmlns:xlrd2="http://schemas.microsoft.com/office/spreadsheetml/2017/richdata2" ref="B10:AA22">
    <sortCondition descending="1" ref="G10:G22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INT</oddHeader>
      </headerFooter>
    </customSheetView>
  </customSheetViews>
  <mergeCells count="16">
    <mergeCell ref="Z7:AA7"/>
    <mergeCell ref="A24:G24"/>
    <mergeCell ref="A25:G25"/>
    <mergeCell ref="A26:G26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  <mergeCell ref="P8:Q8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INT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24"/>
  <sheetViews>
    <sheetView zoomScale="70" zoomScaleNormal="70" workbookViewId="0">
      <selection activeCell="C5" sqref="C5:O5"/>
    </sheetView>
  </sheetViews>
  <sheetFormatPr defaultRowHeight="15.75" x14ac:dyDescent="0.2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6" customWidth="1"/>
    <col min="6" max="6" width="12.85546875" style="6" customWidth="1"/>
    <col min="7" max="7" width="18.42578125" style="6" customWidth="1"/>
    <col min="8" max="15" width="7.7109375" style="6" customWidth="1"/>
    <col min="16" max="16" width="7.7109375" style="94" hidden="1" customWidth="1"/>
    <col min="17" max="25" width="7.7109375" style="6" hidden="1" customWidth="1"/>
    <col min="26" max="26" width="7.7109375" style="94" hidden="1" customWidth="1"/>
    <col min="27" max="27" width="7.7109375" style="6" hidden="1" customWidth="1"/>
    <col min="28" max="28" width="0.140625" style="6" customWidth="1"/>
    <col min="29" max="16384" width="9.140625" style="6"/>
  </cols>
  <sheetData>
    <row r="1" spans="1:27" x14ac:dyDescent="0.25">
      <c r="A1" s="24"/>
      <c r="B1" s="24"/>
      <c r="C1" s="23" t="s">
        <v>48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93"/>
      <c r="Q1" s="24"/>
      <c r="R1" s="24"/>
      <c r="S1" s="24"/>
      <c r="T1" s="24"/>
      <c r="U1" s="24"/>
      <c r="V1" s="24"/>
      <c r="W1" s="24"/>
      <c r="X1" s="24"/>
      <c r="Y1" s="24"/>
      <c r="Z1" s="93"/>
      <c r="AA1" s="24"/>
    </row>
    <row r="2" spans="1:27" x14ac:dyDescent="0.25">
      <c r="A2" s="24"/>
      <c r="B2" s="21"/>
      <c r="C2" s="23" t="s">
        <v>54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93"/>
      <c r="Q2" s="21"/>
      <c r="R2" s="21"/>
      <c r="S2" s="21"/>
      <c r="T2" s="21"/>
      <c r="U2" s="21"/>
      <c r="V2" s="21"/>
      <c r="W2" s="21"/>
      <c r="X2" s="21"/>
      <c r="Y2" s="21"/>
      <c r="Z2" s="101"/>
      <c r="AA2" s="20"/>
    </row>
    <row r="3" spans="1:27" x14ac:dyDescent="0.25">
      <c r="A3" s="24"/>
      <c r="B3" s="21"/>
      <c r="C3" s="23" t="s">
        <v>51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93"/>
      <c r="Q3" s="21"/>
      <c r="R3" s="21"/>
      <c r="S3" s="21"/>
      <c r="T3" s="21"/>
      <c r="U3" s="21"/>
      <c r="V3" s="21"/>
      <c r="W3" s="21"/>
      <c r="X3" s="21"/>
      <c r="Y3" s="21"/>
      <c r="Z3" s="101"/>
      <c r="AA3" s="19"/>
    </row>
    <row r="4" spans="1:27" x14ac:dyDescent="0.25">
      <c r="A4" s="2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53"/>
      <c r="P4" s="93"/>
      <c r="Q4" s="21"/>
      <c r="R4" s="19"/>
      <c r="S4" s="19"/>
      <c r="T4" s="188"/>
      <c r="U4" s="188"/>
      <c r="V4" s="188"/>
      <c r="W4" s="188"/>
      <c r="X4" s="107"/>
      <c r="Y4" s="107"/>
      <c r="Z4" s="101"/>
      <c r="AA4" s="19"/>
    </row>
    <row r="5" spans="1:27" x14ac:dyDescent="0.25">
      <c r="A5" s="24"/>
      <c r="B5" s="20"/>
      <c r="C5" s="175" t="s">
        <v>134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93"/>
      <c r="Q5" s="21"/>
      <c r="R5" s="19"/>
      <c r="S5" s="19"/>
      <c r="T5" s="19"/>
      <c r="U5" s="19"/>
      <c r="V5" s="55"/>
      <c r="W5" s="19"/>
      <c r="X5" s="19"/>
      <c r="Y5" s="19"/>
      <c r="Z5" s="113"/>
      <c r="AA5" s="19"/>
    </row>
    <row r="6" spans="1:27" x14ac:dyDescent="0.25">
      <c r="A6" s="24"/>
      <c r="B6" s="21"/>
      <c r="C6" s="21"/>
      <c r="D6" s="21"/>
      <c r="E6" s="21"/>
      <c r="F6" s="21"/>
      <c r="G6" s="21"/>
      <c r="H6" s="19"/>
      <c r="I6" s="19"/>
      <c r="J6" s="32"/>
      <c r="K6" s="30"/>
      <c r="L6" s="20"/>
      <c r="M6" s="20"/>
      <c r="N6" s="19"/>
      <c r="O6" s="19"/>
      <c r="P6" s="101"/>
      <c r="Q6" s="21"/>
      <c r="R6" s="19"/>
      <c r="S6" s="19"/>
      <c r="T6" s="19"/>
      <c r="U6" s="19"/>
      <c r="V6" s="55"/>
      <c r="W6" s="19"/>
      <c r="X6" s="19"/>
      <c r="Y6" s="19"/>
      <c r="Z6" s="113"/>
      <c r="AA6" s="19"/>
    </row>
    <row r="7" spans="1:27" ht="15.75" customHeight="1" x14ac:dyDescent="0.25">
      <c r="A7" s="8" t="s">
        <v>22</v>
      </c>
      <c r="B7" s="3" t="s">
        <v>3</v>
      </c>
      <c r="C7" s="69" t="s">
        <v>80</v>
      </c>
      <c r="D7" s="3" t="s">
        <v>2</v>
      </c>
      <c r="E7" s="3" t="s">
        <v>8</v>
      </c>
      <c r="F7" s="3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</row>
    <row r="8" spans="1:27" x14ac:dyDescent="0.25">
      <c r="A8" s="41"/>
      <c r="B8" s="42"/>
      <c r="C8" s="42"/>
      <c r="D8" s="42"/>
      <c r="E8" s="42"/>
      <c r="F8" s="42"/>
      <c r="G8" s="43"/>
      <c r="P8" s="186" t="s">
        <v>205</v>
      </c>
      <c r="Q8" s="187"/>
    </row>
    <row r="9" spans="1:27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91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91" t="s">
        <v>24</v>
      </c>
      <c r="AA9" s="27" t="s">
        <v>25</v>
      </c>
    </row>
    <row r="10" spans="1:27" x14ac:dyDescent="0.25">
      <c r="A10" s="110">
        <v>1</v>
      </c>
      <c r="B10" s="173">
        <v>39</v>
      </c>
      <c r="C10" s="4"/>
      <c r="D10" s="4" t="s">
        <v>6</v>
      </c>
      <c r="E10" s="54" t="s">
        <v>97</v>
      </c>
      <c r="F10" s="54" t="s">
        <v>14</v>
      </c>
      <c r="G10" s="26">
        <f>I10+K10+M10+O10+Q10+S10+U10+W10+Y10+AA10</f>
        <v>50</v>
      </c>
      <c r="H10" s="136">
        <v>3</v>
      </c>
      <c r="I10" s="103">
        <f>IF($H10=1,23,IF($H10=2,20,IF($H10=3,18,IF($H10=4,16,IF($H10=5,14,IF($H10=6,12,IF($H10=7,11,IF($H10=8,10,0))))))))+IF($H10=9,9,IF($H10=10,8,IF($H10=11,6,IF($H10=12,5,IF($H10=13,4,IF($H10=14,3,IF($H10=15,2,0)))))))+IF($H10=16,1,IF($H10=17,0,0))</f>
        <v>18</v>
      </c>
      <c r="J10" s="95">
        <v>4</v>
      </c>
      <c r="K10" s="103">
        <f>IF($J10=1,23,IF($J10=2,20,IF($J10=3,18,IF($J10=4,16,IF($J10=5,14,IF($J10=6,12,IF($J10=7,11,IF($J10=8,10,0))))))))+IF($J10=9,9,IF($J10=10,8,IF($J10=11,6,IF($J10=12,5,IF($J10=13,4,IF($J10=14,3,IF($J10=15,2,0)))))))+IF($J10=16,1,IF($J10=17,0,0))</f>
        <v>16</v>
      </c>
      <c r="L10" s="165"/>
      <c r="M10" s="169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44">
        <v>4</v>
      </c>
      <c r="O10" s="103">
        <f>IF($N10=1,23,IF($N10=2,20,IF($N10=3,18,IF($N10=4,16,IF($N10=5,14,IF($N10=6,12,IF($N10=7,11,IF($N10=8,10,0))))))))+IF($N10=9,9,IF($N10=10,8,IF($N10=11,6,IF($N10=12,5,IF($N10=13,4,IF($N10=14,3,IF($N10=15,2,0)))))))+IF($N10=16,1,IF($N10=17,0,0))</f>
        <v>16</v>
      </c>
      <c r="P10" s="103"/>
      <c r="Q10" s="103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2"/>
      <c r="S10" s="103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03"/>
      <c r="U10" s="103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2"/>
      <c r="W10" s="103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3"/>
      <c r="Y10" s="14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3"/>
      <c r="AA10" s="91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10">
        <v>2</v>
      </c>
      <c r="B11" s="131">
        <v>73</v>
      </c>
      <c r="C11" s="10"/>
      <c r="D11" s="4" t="s">
        <v>6</v>
      </c>
      <c r="E11" s="54" t="s">
        <v>77</v>
      </c>
      <c r="F11" s="54" t="s">
        <v>31</v>
      </c>
      <c r="G11" s="26">
        <f>I11+K11+M11+O11+Q11+S11+U11+W11+Y11+AA11</f>
        <v>43</v>
      </c>
      <c r="H11" s="144">
        <v>1</v>
      </c>
      <c r="I11" s="103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99">
        <v>2</v>
      </c>
      <c r="K11" s="103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64"/>
      <c r="M11" s="169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44"/>
      <c r="O11" s="103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03"/>
      <c r="Q11" s="103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2"/>
      <c r="S11" s="103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103"/>
      <c r="U11" s="103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2"/>
      <c r="W11" s="103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5"/>
      <c r="Y11" s="14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3"/>
      <c r="AA11" s="91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10">
        <v>3</v>
      </c>
      <c r="B12" s="75">
        <v>15</v>
      </c>
      <c r="C12" s="4"/>
      <c r="D12" s="4" t="s">
        <v>6</v>
      </c>
      <c r="E12" s="54" t="s">
        <v>19</v>
      </c>
      <c r="F12" s="54" t="s">
        <v>13</v>
      </c>
      <c r="G12" s="26">
        <f>I12+K12+M12+O12+Q12+S12+U12+W12+Y12+AA12</f>
        <v>40</v>
      </c>
      <c r="H12" s="92">
        <v>2</v>
      </c>
      <c r="I12" s="103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95"/>
      <c r="K12" s="103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65"/>
      <c r="M12" s="169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44">
        <v>2</v>
      </c>
      <c r="O12" s="103">
        <f>IF($N12=1,23,IF($N12=2,20,IF($N12=3,18,IF($N12=4,16,IF($N12=5,14,IF($N12=6,12,IF($N12=7,11,IF($N12=8,10,0))))))))+IF($N12=9,9,IF($N12=10,8,IF($N12=11,6,IF($N12=12,5,IF($N12=13,4,IF($N12=14,3,IF($N12=15,2,0)))))))+IF($N12=16,1,IF($N12=17,0,0))</f>
        <v>20</v>
      </c>
      <c r="P12" s="99"/>
      <c r="Q12" s="103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2"/>
      <c r="S12" s="103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103"/>
      <c r="U12" s="103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2"/>
      <c r="W12" s="103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3"/>
      <c r="Y12" s="14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3"/>
      <c r="AA12" s="91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04">
        <v>4</v>
      </c>
      <c r="B13" s="75">
        <v>60</v>
      </c>
      <c r="C13" s="10"/>
      <c r="D13" s="4" t="s">
        <v>6</v>
      </c>
      <c r="E13" s="1" t="s">
        <v>91</v>
      </c>
      <c r="F13" s="1" t="s">
        <v>11</v>
      </c>
      <c r="G13" s="26">
        <f>I13+K13+M13+O13+Q13+S13+U13+W13+Y13+AA13</f>
        <v>28</v>
      </c>
      <c r="H13" s="92">
        <v>4</v>
      </c>
      <c r="I13" s="103">
        <f>IF($H13=1,23,IF($H13=2,20,IF($H13=3,18,IF($H13=4,16,IF($H13=5,14,IF($H13=6,12,IF($H13=7,11,IF($H13=8,10,0))))))))+IF($H13=9,9,IF($H13=10,8,IF($H13=11,6,IF($H13=12,5,IF($H13=13,4,IF($H13=14,3,IF($H13=15,2,0)))))))+IF($H13=16,1,IF($H13=17,0,0))</f>
        <v>16</v>
      </c>
      <c r="J13" s="99">
        <v>6</v>
      </c>
      <c r="K13" s="103">
        <f>IF($J13=1,23,IF($J13=2,20,IF($J13=3,18,IF($J13=4,16,IF($J13=5,14,IF($J13=6,12,IF($J13=7,11,IF($J13=8,10,0))))))))+IF($J13=9,9,IF($J13=10,8,IF($J13=11,6,IF($J13=12,5,IF($J13=13,4,IF($J13=14,3,IF($J13=15,2,0)))))))+IF($J13=16,1,IF($J13=17,0,0))</f>
        <v>12</v>
      </c>
      <c r="L13" s="165"/>
      <c r="M13" s="16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03" t="s">
        <v>183</v>
      </c>
      <c r="O13" s="103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3"/>
      <c r="Q13" s="103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2"/>
      <c r="S13" s="103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103"/>
      <c r="U13" s="103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2"/>
      <c r="W13" s="103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3"/>
      <c r="Y13" s="14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3"/>
      <c r="AA13" s="91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A14" s="104">
        <v>5</v>
      </c>
      <c r="B14" s="141">
        <v>6</v>
      </c>
      <c r="C14" s="4"/>
      <c r="D14" s="4" t="s">
        <v>6</v>
      </c>
      <c r="E14" s="1" t="s">
        <v>44</v>
      </c>
      <c r="F14" s="1" t="s">
        <v>195</v>
      </c>
      <c r="G14" s="26">
        <f>I14+K14+M14+O14+Q14+S14+U14+W14+Y14+AA14</f>
        <v>24</v>
      </c>
      <c r="H14" s="92"/>
      <c r="I14" s="103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5">
        <v>8</v>
      </c>
      <c r="K14" s="103">
        <f>IF($J14=1,23,IF($J14=2,20,IF($J14=3,18,IF($J14=4,16,IF($J14=5,14,IF($J14=6,12,IF($J14=7,11,IF($J14=8,10,0))))))))+IF($J14=9,9,IF($J14=10,8,IF($J14=11,6,IF($J14=12,5,IF($J14=13,4,IF($J14=14,3,IF($J14=15,2,0)))))))+IF($J14=16,1,IF($J14=17,0,0))</f>
        <v>10</v>
      </c>
      <c r="L14" s="164"/>
      <c r="M14" s="169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95">
        <v>5</v>
      </c>
      <c r="O14" s="103">
        <f>IF($N14=1,23,IF($N14=2,20,IF($N14=3,18,IF($N14=4,16,IF($N14=5,14,IF($N14=6,12,IF($N14=7,11,IF($N14=8,10,0))))))))+IF($N14=9,9,IF($N14=10,8,IF($N14=11,6,IF($N14=12,5,IF($N14=13,4,IF($N14=14,3,IF($N14=15,2,0)))))))+IF($N14=16,1,IF($N14=17,0,0))</f>
        <v>14</v>
      </c>
      <c r="P14" s="95"/>
      <c r="Q14" s="103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136"/>
      <c r="S14" s="103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5"/>
      <c r="U14" s="103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136"/>
      <c r="W14" s="103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3"/>
      <c r="Y14" s="14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5"/>
      <c r="AA14" s="91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 x14ac:dyDescent="0.25">
      <c r="A15" s="104">
        <v>6</v>
      </c>
      <c r="B15" s="52">
        <v>1</v>
      </c>
      <c r="C15" s="4"/>
      <c r="D15" s="4" t="s">
        <v>6</v>
      </c>
      <c r="E15" s="1" t="s">
        <v>44</v>
      </c>
      <c r="F15" s="1" t="s">
        <v>9</v>
      </c>
      <c r="G15" s="26">
        <f>I15+K15+M15+O15+Q15+S15+U15+W15+Y15+AA15</f>
        <v>23</v>
      </c>
      <c r="H15" s="92"/>
      <c r="I15" s="103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103"/>
      <c r="K15" s="103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165"/>
      <c r="M15" s="169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44">
        <v>1</v>
      </c>
      <c r="O15" s="103">
        <f>IF($N15=1,23,IF($N15=2,20,IF($N15=3,18,IF($N15=4,16,IF($N15=5,14,IF($N15=6,12,IF($N15=7,11,IF($N15=8,10,0))))))))+IF($N15=9,9,IF($N15=10,8,IF($N15=11,6,IF($N15=12,5,IF($N15=13,4,IF($N15=14,3,IF($N15=15,2,0)))))))+IF($N15=16,1,IF($N15=17,0,0))</f>
        <v>23</v>
      </c>
      <c r="P15" s="103"/>
      <c r="Q15" s="103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2"/>
      <c r="S15" s="103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103"/>
      <c r="U15" s="103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2"/>
      <c r="W15" s="103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3"/>
      <c r="Y15" s="14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3"/>
      <c r="AA15" s="91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104">
        <v>7</v>
      </c>
      <c r="B16" s="129">
        <v>9</v>
      </c>
      <c r="C16" s="4"/>
      <c r="D16" s="4" t="s">
        <v>6</v>
      </c>
      <c r="E16" s="1" t="s">
        <v>198</v>
      </c>
      <c r="F16" s="1" t="s">
        <v>199</v>
      </c>
      <c r="G16" s="26">
        <f>I16+K16+M16+O16+Q16+S16+U16+W16+Y16+AA16</f>
        <v>23</v>
      </c>
      <c r="H16" s="92"/>
      <c r="I16" s="103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5">
        <v>1</v>
      </c>
      <c r="K16" s="103">
        <f>IF($J16=1,23,IF($J16=2,20,IF($J16=3,18,IF($J16=4,16,IF($J16=5,14,IF($J16=6,12,IF($J16=7,11,IF($J16=8,10,0))))))))+IF($J16=9,9,IF($J16=10,8,IF($J16=11,6,IF($J16=12,5,IF($J16=13,4,IF($J16=14,3,IF($J16=15,2,0)))))))+IF($J16=16,1,IF($J16=17,0,0))</f>
        <v>23</v>
      </c>
      <c r="L16" s="165"/>
      <c r="M16" s="169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44"/>
      <c r="O16" s="103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9"/>
      <c r="Q16" s="103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2"/>
      <c r="S16" s="103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103"/>
      <c r="U16" s="103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2"/>
      <c r="W16" s="103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5"/>
      <c r="Y16" s="14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03"/>
      <c r="AA16" s="91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04">
        <v>8</v>
      </c>
      <c r="B17" s="75">
        <v>12</v>
      </c>
      <c r="C17" s="10"/>
      <c r="D17" s="4" t="s">
        <v>6</v>
      </c>
      <c r="E17" s="1" t="s">
        <v>77</v>
      </c>
      <c r="F17" s="1" t="s">
        <v>204</v>
      </c>
      <c r="G17" s="26">
        <f>I17+K17+M17+O17+Q17+S17+U17+W17+Y17+AA17</f>
        <v>18</v>
      </c>
      <c r="H17" s="92"/>
      <c r="I17" s="103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9"/>
      <c r="K17" s="103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65"/>
      <c r="M17" s="16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44">
        <v>3</v>
      </c>
      <c r="O17" s="103">
        <f>IF($N17=1,23,IF($N17=2,20,IF($N17=3,18,IF($N17=4,16,IF($N17=5,14,IF($N17=6,12,IF($N17=7,11,IF($N17=8,10,0))))))))+IF($N17=9,9,IF($N17=10,8,IF($N17=11,6,IF($N17=12,5,IF($N17=13,4,IF($N17=14,3,IF($N17=15,2,0)))))))+IF($N17=16,1,IF($N17=17,0,0))</f>
        <v>18</v>
      </c>
      <c r="P17" s="103"/>
      <c r="Q17" s="103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2"/>
      <c r="S17" s="103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103"/>
      <c r="U17" s="103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2"/>
      <c r="W17" s="103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3"/>
      <c r="Y17" s="14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03"/>
      <c r="AA17" s="91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104">
        <v>9</v>
      </c>
      <c r="B18" s="141">
        <v>24</v>
      </c>
      <c r="C18" s="10"/>
      <c r="D18" s="4" t="s">
        <v>6</v>
      </c>
      <c r="E18" s="1" t="s">
        <v>37</v>
      </c>
      <c r="F18" s="1" t="s">
        <v>200</v>
      </c>
      <c r="G18" s="26">
        <f>I18+K18+M18+O18+Q18+S18+U18+W18+Y18+AA18</f>
        <v>18</v>
      </c>
      <c r="H18" s="92"/>
      <c r="I18" s="103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9">
        <v>3</v>
      </c>
      <c r="K18" s="103">
        <f>IF($J18=1,23,IF($J18=2,20,IF($J18=3,18,IF($J18=4,16,IF($J18=5,14,IF($J18=6,12,IF($J18=7,11,IF($J18=8,10,0))))))))+IF($J18=9,9,IF($J18=10,8,IF($J18=11,6,IF($J18=12,5,IF($J18=13,4,IF($J18=14,3,IF($J18=15,2,0)))))))+IF($J18=16,1,IF($J18=17,0,0))</f>
        <v>18</v>
      </c>
      <c r="L18" s="165"/>
      <c r="M18" s="169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36"/>
      <c r="O18" s="103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5"/>
      <c r="Q18" s="103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2"/>
      <c r="S18" s="103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154"/>
      <c r="U18" s="103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2"/>
      <c r="W18" s="103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3"/>
      <c r="Y18" s="14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5"/>
      <c r="AA18" s="91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104">
        <v>10</v>
      </c>
      <c r="B19" s="87">
        <v>22</v>
      </c>
      <c r="C19" s="4"/>
      <c r="D19" s="4" t="s">
        <v>6</v>
      </c>
      <c r="E19" s="7" t="s">
        <v>45</v>
      </c>
      <c r="F19" s="7" t="s">
        <v>98</v>
      </c>
      <c r="G19" s="26">
        <f>I19+K19+M19+O19+Q19+S19+U19+W19+Y19+AA19</f>
        <v>14</v>
      </c>
      <c r="H19" s="92"/>
      <c r="I19" s="103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99">
        <v>5</v>
      </c>
      <c r="K19" s="103">
        <f>IF($J19=1,23,IF($J19=2,20,IF($J19=3,18,IF($J19=4,16,IF($J19=5,14,IF($J19=6,12,IF($J19=7,11,IF($J19=8,10,0))))))))+IF($J19=9,9,IF($J19=10,8,IF($J19=11,6,IF($J19=12,5,IF($J19=13,4,IF($J19=14,3,IF($J19=15,2,0)))))))+IF($J19=16,1,IF($J19=17,0,0))</f>
        <v>14</v>
      </c>
      <c r="L19" s="165"/>
      <c r="M19" s="169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44"/>
      <c r="O19" s="103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99"/>
      <c r="Q19" s="103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2"/>
      <c r="S19" s="103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103"/>
      <c r="U19" s="103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2"/>
      <c r="W19" s="103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3"/>
      <c r="Y19" s="143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03"/>
      <c r="AA19" s="91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104">
        <v>11</v>
      </c>
      <c r="B20" s="75">
        <v>46</v>
      </c>
      <c r="C20" s="10"/>
      <c r="D20" s="4" t="s">
        <v>6</v>
      </c>
      <c r="E20" s="1" t="s">
        <v>196</v>
      </c>
      <c r="F20" s="1" t="s">
        <v>197</v>
      </c>
      <c r="G20" s="26">
        <f>I20+K20+M20+O20+Q20+S20+U20+W20+Y20+AA20</f>
        <v>11</v>
      </c>
      <c r="H20" s="92"/>
      <c r="I20" s="103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99">
        <v>7</v>
      </c>
      <c r="K20" s="103">
        <f>IF($J20=1,23,IF($J20=2,20,IF($J20=3,18,IF($J20=4,16,IF($J20=5,14,IF($J20=6,12,IF($J20=7,11,IF($J20=8,10,0))))))))+IF($J20=9,9,IF($J20=10,8,IF($J20=11,6,IF($J20=12,5,IF($J20=13,4,IF($J20=14,3,IF($J20=15,2,0)))))))+IF($J20=16,1,IF($J20=17,0,0))</f>
        <v>11</v>
      </c>
      <c r="L20" s="165"/>
      <c r="M20" s="169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144"/>
      <c r="O20" s="103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3"/>
      <c r="Q20" s="103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2"/>
      <c r="S20" s="103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103"/>
      <c r="U20" s="103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2"/>
      <c r="W20" s="103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3"/>
      <c r="Y20" s="143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103"/>
      <c r="AA20" s="91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2" spans="1:27" x14ac:dyDescent="0.25">
      <c r="A22" s="179" t="s">
        <v>73</v>
      </c>
      <c r="B22" s="179"/>
      <c r="C22" s="179"/>
      <c r="D22" s="179"/>
      <c r="E22" s="179"/>
      <c r="F22" s="179"/>
      <c r="G22" s="179"/>
    </row>
    <row r="23" spans="1:27" x14ac:dyDescent="0.25">
      <c r="A23" s="180" t="s">
        <v>67</v>
      </c>
      <c r="B23" s="180"/>
      <c r="C23" s="180"/>
      <c r="D23" s="180"/>
      <c r="E23" s="180"/>
      <c r="F23" s="180"/>
      <c r="G23" s="180"/>
    </row>
    <row r="24" spans="1:27" x14ac:dyDescent="0.25">
      <c r="A24" s="176" t="s">
        <v>99</v>
      </c>
      <c r="B24" s="176"/>
      <c r="C24" s="176"/>
      <c r="D24" s="176"/>
      <c r="E24" s="176"/>
      <c r="F24" s="176"/>
      <c r="G24" s="176"/>
    </row>
  </sheetData>
  <sortState xmlns:xlrd2="http://schemas.microsoft.com/office/spreadsheetml/2017/richdata2" ref="B10:AA20">
    <sortCondition descending="1" ref="G10:G20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&amp;C&amp;24 450 EXP</oddHeader>
      </headerFooter>
    </customSheetView>
  </customSheetViews>
  <mergeCells count="16">
    <mergeCell ref="Z7:AA7"/>
    <mergeCell ref="A22:G22"/>
    <mergeCell ref="A23:G23"/>
    <mergeCell ref="A24:G24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O5"/>
    <mergeCell ref="P8:Q8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&amp;C&amp;24 450 EXP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25"/>
  <sheetViews>
    <sheetView topLeftCell="A4" zoomScale="70" zoomScaleNormal="70" workbookViewId="0">
      <selection activeCell="C5" sqref="C5:N5"/>
    </sheetView>
  </sheetViews>
  <sheetFormatPr defaultRowHeight="15.75" x14ac:dyDescent="0.25"/>
  <cols>
    <col min="1" max="1" width="10" style="14" customWidth="1"/>
    <col min="2" max="2" width="8.7109375" style="2" bestFit="1" customWidth="1"/>
    <col min="3" max="3" width="9.28515625" style="2" bestFit="1" customWidth="1"/>
    <col min="4" max="4" width="13" style="2" bestFit="1" customWidth="1"/>
    <col min="5" max="5" width="13" style="6" bestFit="1" customWidth="1"/>
    <col min="6" max="6" width="12.85546875" style="6" bestFit="1" customWidth="1"/>
    <col min="7" max="7" width="18.42578125" style="6" customWidth="1"/>
    <col min="8" max="11" width="7.7109375" style="6" customWidth="1"/>
    <col min="12" max="12" width="7.7109375" style="2" customWidth="1"/>
    <col min="13" max="15" width="7.7109375" style="6" customWidth="1"/>
    <col min="16" max="19" width="7.7109375" style="6" hidden="1" customWidth="1"/>
    <col min="20" max="20" width="7.7109375" style="2" hidden="1" customWidth="1"/>
    <col min="21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1"/>
      <c r="B1" s="21"/>
      <c r="C1" s="23" t="s">
        <v>48</v>
      </c>
      <c r="D1" s="21"/>
      <c r="E1" s="21"/>
      <c r="F1" s="21"/>
      <c r="G1" s="21"/>
      <c r="H1" s="21"/>
      <c r="I1" s="21"/>
      <c r="J1" s="21"/>
      <c r="K1" s="21"/>
      <c r="L1" s="77"/>
      <c r="M1" s="21"/>
      <c r="N1" s="21"/>
      <c r="O1" s="21"/>
      <c r="P1" s="21"/>
      <c r="Q1" s="21"/>
      <c r="R1" s="21"/>
      <c r="S1" s="21"/>
      <c r="T1" s="112"/>
      <c r="U1" s="21"/>
      <c r="V1" s="21"/>
      <c r="W1" s="21"/>
      <c r="X1" s="21"/>
      <c r="Y1" s="21"/>
      <c r="Z1" s="21"/>
      <c r="AA1" s="21"/>
    </row>
    <row r="2" spans="1:27" x14ac:dyDescent="0.25">
      <c r="A2" s="21"/>
      <c r="B2" s="21"/>
      <c r="C2" s="23" t="s">
        <v>54</v>
      </c>
      <c r="D2" s="21"/>
      <c r="E2" s="21"/>
      <c r="F2" s="21"/>
      <c r="G2" s="21"/>
      <c r="H2" s="21"/>
      <c r="I2" s="21"/>
      <c r="J2" s="21"/>
      <c r="K2" s="21"/>
      <c r="L2" s="77"/>
      <c r="M2" s="21"/>
      <c r="N2" s="21"/>
      <c r="O2" s="21"/>
      <c r="P2" s="21"/>
      <c r="Q2" s="21"/>
      <c r="R2" s="21"/>
      <c r="S2" s="21"/>
      <c r="T2" s="112"/>
      <c r="U2" s="21"/>
      <c r="V2" s="21"/>
      <c r="W2" s="21"/>
      <c r="X2" s="21"/>
      <c r="Y2" s="21"/>
      <c r="Z2" s="21"/>
      <c r="AA2" s="21"/>
    </row>
    <row r="3" spans="1:27" x14ac:dyDescent="0.25">
      <c r="A3" s="21"/>
      <c r="B3" s="21"/>
      <c r="C3" s="23" t="s">
        <v>51</v>
      </c>
      <c r="D3" s="21"/>
      <c r="E3" s="21"/>
      <c r="F3" s="21"/>
      <c r="G3" s="21"/>
      <c r="H3" s="21"/>
      <c r="I3" s="21"/>
      <c r="J3" s="21"/>
      <c r="K3" s="21"/>
      <c r="L3" s="77"/>
      <c r="M3" s="21"/>
      <c r="N3" s="21"/>
      <c r="O3" s="21"/>
      <c r="P3" s="21"/>
      <c r="Q3" s="21"/>
      <c r="R3" s="21"/>
      <c r="S3" s="21"/>
      <c r="T3" s="112"/>
      <c r="U3" s="21"/>
      <c r="V3" s="21"/>
      <c r="W3" s="21"/>
      <c r="X3" s="21"/>
      <c r="Y3" s="21"/>
      <c r="Z3" s="19"/>
      <c r="AA3" s="19"/>
    </row>
    <row r="4" spans="1:2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77"/>
      <c r="M4" s="21"/>
      <c r="N4" s="21"/>
      <c r="O4" s="21"/>
      <c r="P4" s="21"/>
      <c r="Q4" s="21"/>
      <c r="R4" s="19"/>
      <c r="S4" s="19"/>
      <c r="T4" s="188"/>
      <c r="U4" s="188"/>
      <c r="V4" s="188"/>
      <c r="W4" s="188"/>
      <c r="X4" s="107"/>
      <c r="Y4" s="107"/>
      <c r="Z4" s="19"/>
      <c r="AA4" s="19"/>
    </row>
    <row r="5" spans="1:27" x14ac:dyDescent="0.25">
      <c r="A5" s="19"/>
      <c r="B5" s="19"/>
      <c r="C5" s="175" t="s">
        <v>133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21"/>
      <c r="P5" s="21"/>
      <c r="Q5" s="21"/>
      <c r="R5" s="19"/>
      <c r="S5" s="19"/>
      <c r="T5" s="111"/>
      <c r="U5" s="19"/>
      <c r="V5" s="55"/>
      <c r="W5" s="19"/>
      <c r="X5" s="19"/>
      <c r="Y5" s="19"/>
      <c r="Z5" s="55"/>
      <c r="AA5" s="19"/>
    </row>
    <row r="6" spans="1:27" x14ac:dyDescent="0.25">
      <c r="A6" s="30"/>
      <c r="B6" s="30"/>
      <c r="C6" s="30"/>
      <c r="D6" s="21"/>
      <c r="E6" s="21"/>
      <c r="F6" s="21"/>
      <c r="G6" s="21"/>
      <c r="H6" s="19"/>
      <c r="I6" s="19"/>
      <c r="J6" s="32"/>
      <c r="K6" s="30"/>
      <c r="L6" s="77"/>
      <c r="M6" s="20"/>
      <c r="N6" s="19"/>
      <c r="O6" s="19"/>
      <c r="P6" s="32"/>
      <c r="Q6" s="21"/>
      <c r="R6" s="19"/>
      <c r="S6" s="19"/>
      <c r="T6" s="111"/>
      <c r="U6" s="19"/>
      <c r="V6" s="55"/>
      <c r="W6" s="19"/>
      <c r="X6" s="19"/>
      <c r="Y6" s="19"/>
      <c r="Z6" s="55"/>
      <c r="AA6" s="19"/>
    </row>
    <row r="7" spans="1:27" ht="15.75" customHeight="1" x14ac:dyDescent="0.25">
      <c r="A7" s="8" t="s">
        <v>22</v>
      </c>
      <c r="B7" s="3" t="s">
        <v>3</v>
      </c>
      <c r="C7" s="69" t="s">
        <v>80</v>
      </c>
      <c r="D7" s="3" t="s">
        <v>2</v>
      </c>
      <c r="E7" s="3" t="s">
        <v>8</v>
      </c>
      <c r="F7" s="3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</row>
    <row r="8" spans="1:27" ht="20.25" x14ac:dyDescent="0.3">
      <c r="A8" s="81"/>
      <c r="B8" s="42"/>
      <c r="C8" s="42"/>
      <c r="D8" s="42"/>
      <c r="E8" s="42"/>
      <c r="F8" s="42"/>
      <c r="G8" s="82"/>
      <c r="P8" s="186" t="s">
        <v>205</v>
      </c>
      <c r="Q8" s="187"/>
      <c r="T8" s="33"/>
    </row>
    <row r="9" spans="1:27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7" x14ac:dyDescent="0.25">
      <c r="A10" s="110">
        <v>1</v>
      </c>
      <c r="B10" s="126">
        <v>39</v>
      </c>
      <c r="C10" s="4"/>
      <c r="D10" s="4" t="s">
        <v>114</v>
      </c>
      <c r="E10" s="54" t="s">
        <v>97</v>
      </c>
      <c r="F10" s="54" t="s">
        <v>14</v>
      </c>
      <c r="G10" s="26">
        <f>I10+K10+M10+O10+Q10+S10+U10+W10+Y10+AA10</f>
        <v>48</v>
      </c>
      <c r="H10" s="99">
        <v>2</v>
      </c>
      <c r="I10" s="103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99">
        <v>5</v>
      </c>
      <c r="K10" s="103">
        <f>IF($J10=1,23,IF($J10=2,20,IF($J10=3,18,IF($J10=4,16,IF($J10=5,14,IF($J10=6,12,IF($J10=7,11,IF($J10=8,10,0))))))))+IF($J10=9,9,IF($J10=10,8,IF($J10=11,6,IF($J10=12,5,IF($J10=13,4,IF($J10=14,3,IF($J10=15,2,0)))))))+IF($J10=16,1,IF($J10=17,0,0))</f>
        <v>14</v>
      </c>
      <c r="L10" s="164"/>
      <c r="M10" s="169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5">
        <v>5</v>
      </c>
      <c r="O10" s="103">
        <f>IF($N10=1,23,IF($N10=2,20,IF($N10=3,18,IF($N10=4,16,IF($N10=5,14,IF($N10=6,12,IF($N10=7,11,IF($N10=8,10,0))))))))+IF($N10=9,9,IF($N10=10,8,IF($N10=11,6,IF($N10=12,5,IF($N10=13,4,IF($N10=14,3,IF($N10=15,2,0)))))))+IF($N10=16,1,IF($N10=17,0,0))</f>
        <v>14</v>
      </c>
      <c r="P10" s="95"/>
      <c r="Q10" s="103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5"/>
      <c r="S10" s="103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5"/>
      <c r="U10" s="103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5"/>
      <c r="W10" s="103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3"/>
      <c r="Y10" s="14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3"/>
      <c r="AA10" s="91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10">
        <v>2</v>
      </c>
      <c r="B11" s="140">
        <v>73</v>
      </c>
      <c r="C11" s="4"/>
      <c r="D11" s="4" t="s">
        <v>114</v>
      </c>
      <c r="E11" s="54" t="s">
        <v>77</v>
      </c>
      <c r="F11" s="54" t="s">
        <v>31</v>
      </c>
      <c r="G11" s="26">
        <f>I11+K11+M11+O11+Q11+S11+U11+W11+Y11+AA11</f>
        <v>43</v>
      </c>
      <c r="H11" s="95">
        <v>1</v>
      </c>
      <c r="I11" s="103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95">
        <v>2</v>
      </c>
      <c r="K11" s="103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65"/>
      <c r="M11" s="169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44"/>
      <c r="O11" s="103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9"/>
      <c r="Q11" s="103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2"/>
      <c r="S11" s="103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103"/>
      <c r="U11" s="103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2"/>
      <c r="W11" s="103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5"/>
      <c r="Y11" s="14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3"/>
      <c r="AA11" s="91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10">
        <v>3</v>
      </c>
      <c r="B12" s="75">
        <v>15</v>
      </c>
      <c r="C12" s="10"/>
      <c r="D12" s="4" t="s">
        <v>114</v>
      </c>
      <c r="E12" s="54" t="s">
        <v>19</v>
      </c>
      <c r="F12" s="54" t="s">
        <v>13</v>
      </c>
      <c r="G12" s="26">
        <f>I12+K12+M12+O12+Q12+S12+U12+W12+Y12+AA12</f>
        <v>38</v>
      </c>
      <c r="H12" s="99">
        <v>3</v>
      </c>
      <c r="I12" s="103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99"/>
      <c r="K12" s="103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65"/>
      <c r="M12" s="169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44">
        <v>2</v>
      </c>
      <c r="O12" s="103">
        <f>IF($N12=1,23,IF($N12=2,20,IF($N12=3,18,IF($N12=4,16,IF($N12=5,14,IF($N12=6,12,IF($N12=7,11,IF($N12=8,10,0))))))))+IF($N12=9,9,IF($N12=10,8,IF($N12=11,6,IF($N12=12,5,IF($N12=13,4,IF($N12=14,3,IF($N12=15,2,0)))))))+IF($N12=16,1,IF($N12=17,0,0))</f>
        <v>20</v>
      </c>
      <c r="P12" s="99"/>
      <c r="Q12" s="103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2"/>
      <c r="S12" s="103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103"/>
      <c r="U12" s="103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2"/>
      <c r="W12" s="103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3"/>
      <c r="Y12" s="14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3"/>
      <c r="AA12" s="91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04">
        <v>4</v>
      </c>
      <c r="B13" s="75">
        <v>60</v>
      </c>
      <c r="C13" s="4"/>
      <c r="D13" s="4" t="s">
        <v>114</v>
      </c>
      <c r="E13" s="1" t="s">
        <v>91</v>
      </c>
      <c r="F13" s="1" t="s">
        <v>11</v>
      </c>
      <c r="G13" s="26">
        <f>I13+K13+M13+O13+Q13+S13+U13+W13+Y13+AA13</f>
        <v>27</v>
      </c>
      <c r="H13" s="136">
        <v>4</v>
      </c>
      <c r="I13" s="103">
        <f>IF($H13=1,23,IF($H13=2,20,IF($H13=3,18,IF($H13=4,16,IF($H13=5,14,IF($H13=6,12,IF($H13=7,11,IF($H13=8,10,0))))))))+IF($H13=9,9,IF($H13=10,8,IF($H13=11,6,IF($H13=12,5,IF($H13=13,4,IF($H13=14,3,IF($H13=15,2,0)))))))+IF($H13=16,1,IF($H13=17,0,0))</f>
        <v>16</v>
      </c>
      <c r="J13" s="95">
        <v>7</v>
      </c>
      <c r="K13" s="103">
        <f>IF($J13=1,23,IF($J13=2,20,IF($J13=3,18,IF($J13=4,16,IF($J13=5,14,IF($J13=6,12,IF($J13=7,11,IF($J13=8,10,0))))))))+IF($J13=9,9,IF($J13=10,8,IF($J13=11,6,IF($J13=12,5,IF($J13=13,4,IF($J13=14,3,IF($J13=15,2,0)))))))+IF($J13=16,1,IF($J13=17,0,0))</f>
        <v>11</v>
      </c>
      <c r="L13" s="165"/>
      <c r="M13" s="16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03" t="s">
        <v>183</v>
      </c>
      <c r="O13" s="103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9"/>
      <c r="Q13" s="103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2"/>
      <c r="S13" s="103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103"/>
      <c r="U13" s="103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2"/>
      <c r="W13" s="103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3"/>
      <c r="Y13" s="14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3"/>
      <c r="AA13" s="91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A14" s="104">
        <v>5</v>
      </c>
      <c r="B14" s="75">
        <v>6</v>
      </c>
      <c r="C14" s="4"/>
      <c r="D14" s="4" t="s">
        <v>114</v>
      </c>
      <c r="E14" s="1" t="s">
        <v>44</v>
      </c>
      <c r="F14" s="1" t="s">
        <v>195</v>
      </c>
      <c r="G14" s="26">
        <f>I14+K14+M14+O14+Q14+S14+U14+W14+Y14+AA14</f>
        <v>25</v>
      </c>
      <c r="H14" s="103"/>
      <c r="I14" s="103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03">
        <v>9</v>
      </c>
      <c r="K14" s="103">
        <f>IF($J14=1,23,IF($J14=2,20,IF($J14=3,18,IF($J14=4,16,IF($J14=5,14,IF($J14=6,12,IF($J14=7,11,IF($J14=8,10,0))))))))+IF($J14=9,9,IF($J14=10,8,IF($J14=11,6,IF($J14=12,5,IF($J14=13,4,IF($J14=14,3,IF($J14=15,2,0)))))))+IF($J14=16,1,IF($J14=17,0,0))</f>
        <v>9</v>
      </c>
      <c r="L14" s="165"/>
      <c r="M14" s="169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44">
        <v>4</v>
      </c>
      <c r="O14" s="103">
        <f>IF($N14=1,23,IF($N14=2,20,IF($N14=3,18,IF($N14=4,16,IF($N14=5,14,IF($N14=6,12,IF($N14=7,11,IF($N14=8,10,0))))))))+IF($N14=9,9,IF($N14=10,8,IF($N14=11,6,IF($N14=12,5,IF($N14=13,4,IF($N14=14,3,IF($N14=15,2,0)))))))+IF($N14=16,1,IF($N14=17,0,0))</f>
        <v>16</v>
      </c>
      <c r="P14" s="103"/>
      <c r="Q14" s="103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2"/>
      <c r="S14" s="103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103"/>
      <c r="U14" s="103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2"/>
      <c r="W14" s="103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3"/>
      <c r="Y14" s="14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3"/>
      <c r="AA14" s="91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 x14ac:dyDescent="0.25">
      <c r="A15" s="104">
        <v>6</v>
      </c>
      <c r="B15" s="75">
        <v>9</v>
      </c>
      <c r="C15" s="10"/>
      <c r="D15" s="4" t="s">
        <v>114</v>
      </c>
      <c r="E15" s="1" t="s">
        <v>198</v>
      </c>
      <c r="F15" s="1" t="s">
        <v>199</v>
      </c>
      <c r="G15" s="26">
        <f>I15+K15+M15+O15+Q15+S15+U15+W15+Y15+AA15</f>
        <v>23</v>
      </c>
      <c r="H15" s="99"/>
      <c r="I15" s="103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9">
        <v>1</v>
      </c>
      <c r="K15" s="103">
        <f>IF($J15=1,23,IF($J15=2,20,IF($J15=3,18,IF($J15=4,16,IF($J15=5,14,IF($J15=6,12,IF($J15=7,11,IF($J15=8,10,0))))))))+IF($J15=9,9,IF($J15=10,8,IF($J15=11,6,IF($J15=12,5,IF($J15=13,4,IF($J15=14,3,IF($J15=15,2,0)))))))+IF($J15=16,1,IF($J15=17,0,0))</f>
        <v>23</v>
      </c>
      <c r="L15" s="165"/>
      <c r="M15" s="169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44"/>
      <c r="O15" s="103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9"/>
      <c r="Q15" s="103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2"/>
      <c r="S15" s="103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103"/>
      <c r="U15" s="103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2"/>
      <c r="W15" s="103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3"/>
      <c r="Y15" s="14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3"/>
      <c r="AA15" s="91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104">
        <v>7</v>
      </c>
      <c r="B16" s="87">
        <v>1</v>
      </c>
      <c r="C16" s="10"/>
      <c r="D16" s="4" t="s">
        <v>114</v>
      </c>
      <c r="E16" s="11" t="s">
        <v>44</v>
      </c>
      <c r="F16" s="11" t="s">
        <v>9</v>
      </c>
      <c r="G16" s="26">
        <f>I16+K16+M16+O16+Q16+S16+U16+W16+Y16+AA16</f>
        <v>23</v>
      </c>
      <c r="H16" s="103"/>
      <c r="I16" s="103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9"/>
      <c r="K16" s="103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166"/>
      <c r="M16" s="169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36">
        <v>1</v>
      </c>
      <c r="O16" s="103">
        <f>IF($N16=1,23,IF($N16=2,20,IF($N16=3,18,IF($N16=4,16,IF($N16=5,14,IF($N16=6,12,IF($N16=7,11,IF($N16=8,10,0))))))))+IF($N16=9,9,IF($N16=10,8,IF($N16=11,6,IF($N16=12,5,IF($N16=13,4,IF($N16=14,3,IF($N16=15,2,0)))))))+IF($N16=16,1,IF($N16=17,0,0))</f>
        <v>23</v>
      </c>
      <c r="P16" s="95"/>
      <c r="Q16" s="103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156"/>
      <c r="S16" s="103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154"/>
      <c r="U16" s="103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156"/>
      <c r="W16" s="103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3"/>
      <c r="Y16" s="14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5"/>
      <c r="AA16" s="91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04">
        <v>8</v>
      </c>
      <c r="B17" s="129">
        <v>24</v>
      </c>
      <c r="C17" s="4"/>
      <c r="D17" s="4" t="s">
        <v>114</v>
      </c>
      <c r="E17" s="7" t="s">
        <v>37</v>
      </c>
      <c r="F17" s="7" t="s">
        <v>200</v>
      </c>
      <c r="G17" s="26">
        <f>I17+K17+M17+O17+Q17+S17+U17+W17+Y17+AA17</f>
        <v>18</v>
      </c>
      <c r="H17" s="136"/>
      <c r="I17" s="103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5">
        <v>3</v>
      </c>
      <c r="K17" s="103">
        <f>IF($J17=1,23,IF($J17=2,20,IF($J17=3,18,IF($J17=4,16,IF($J17=5,14,IF($J17=6,12,IF($J17=7,11,IF($J17=8,10,0))))))))+IF($J17=9,9,IF($J17=10,8,IF($J17=11,6,IF($J17=12,5,IF($J17=13,4,IF($J17=14,3,IF($J17=15,2,0)))))))+IF($J17=16,1,IF($J17=17,0,0))</f>
        <v>18</v>
      </c>
      <c r="L17" s="166"/>
      <c r="M17" s="16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36"/>
      <c r="O17" s="103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5"/>
      <c r="Q17" s="103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136"/>
      <c r="S17" s="103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136"/>
      <c r="U17" s="103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156"/>
      <c r="W17" s="103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14"/>
      <c r="Y17" s="14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5"/>
      <c r="AA17" s="91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104">
        <v>9</v>
      </c>
      <c r="B18" s="75">
        <v>12</v>
      </c>
      <c r="C18" s="4"/>
      <c r="D18" s="4" t="s">
        <v>114</v>
      </c>
      <c r="E18" s="1" t="s">
        <v>77</v>
      </c>
      <c r="F18" s="1" t="s">
        <v>204</v>
      </c>
      <c r="G18" s="26">
        <f>I18+K18+M18+O18+Q18+S18+U18+W18+Y18+AA18</f>
        <v>18</v>
      </c>
      <c r="H18" s="103"/>
      <c r="I18" s="103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5"/>
      <c r="K18" s="103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165"/>
      <c r="M18" s="169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44">
        <v>3</v>
      </c>
      <c r="O18" s="103">
        <f>IF($N18=1,23,IF($N18=2,20,IF($N18=3,18,IF($N18=4,16,IF($N18=5,14,IF($N18=6,12,IF($N18=7,11,IF($N18=8,10,0))))))))+IF($N18=9,9,IF($N18=10,8,IF($N18=11,6,IF($N18=12,5,IF($N18=13,4,IF($N18=14,3,IF($N18=15,2,0)))))))+IF($N18=16,1,IF($N18=17,0,0))</f>
        <v>18</v>
      </c>
      <c r="P18" s="103"/>
      <c r="Q18" s="103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2"/>
      <c r="S18" s="103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103"/>
      <c r="U18" s="103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2"/>
      <c r="W18" s="103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3"/>
      <c r="Y18" s="14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03"/>
      <c r="AA18" s="103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104">
        <v>10</v>
      </c>
      <c r="B19" s="75">
        <v>22</v>
      </c>
      <c r="C19" s="4"/>
      <c r="D19" s="4" t="s">
        <v>114</v>
      </c>
      <c r="E19" s="54" t="s">
        <v>45</v>
      </c>
      <c r="F19" s="54" t="s">
        <v>98</v>
      </c>
      <c r="G19" s="26">
        <f>I19+K19+M19+O19+Q19+S19+U19+W19+Y19+AA19</f>
        <v>16</v>
      </c>
      <c r="H19" s="103"/>
      <c r="I19" s="103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103">
        <v>4</v>
      </c>
      <c r="K19" s="103">
        <f>IF($J19=1,23,IF($J19=2,20,IF($J19=3,18,IF($J19=4,16,IF($J19=5,14,IF($J19=6,12,IF($J19=7,11,IF($J19=8,10,0))))))))+IF($J19=9,9,IF($J19=10,8,IF($J19=11,6,IF($J19=12,5,IF($J19=13,4,IF($J19=14,3,IF($J19=15,2,0)))))))+IF($J19=16,1,IF($J19=17,0,0))</f>
        <v>16</v>
      </c>
      <c r="L19" s="165"/>
      <c r="M19" s="169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44"/>
      <c r="O19" s="103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3"/>
      <c r="Q19" s="103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2"/>
      <c r="S19" s="103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103"/>
      <c r="U19" s="103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2"/>
      <c r="W19" s="103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3"/>
      <c r="Y19" s="143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03"/>
      <c r="AA19" s="91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104">
        <v>11</v>
      </c>
      <c r="B20" s="173">
        <v>46</v>
      </c>
      <c r="C20" s="10"/>
      <c r="D20" s="4" t="s">
        <v>114</v>
      </c>
      <c r="E20" s="1" t="s">
        <v>196</v>
      </c>
      <c r="F20" s="1" t="s">
        <v>197</v>
      </c>
      <c r="G20" s="26">
        <f>I20+K20+M20+O20+Q20+S20+U20+W20+Y20+AA20</f>
        <v>12</v>
      </c>
      <c r="H20" s="103"/>
      <c r="I20" s="103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103">
        <v>6</v>
      </c>
      <c r="K20" s="103">
        <f>IF($J20=1,23,IF($J20=2,20,IF($J20=3,18,IF($J20=4,16,IF($J20=5,14,IF($J20=6,12,IF($J20=7,11,IF($J20=8,10,0))))))))+IF($J20=9,9,IF($J20=10,8,IF($J20=11,6,IF($J20=12,5,IF($J20=13,4,IF($J20=14,3,IF($J20=15,2,0)))))))+IF($J20=16,1,IF($J20=17,0,0))</f>
        <v>12</v>
      </c>
      <c r="L20" s="165"/>
      <c r="M20" s="169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144"/>
      <c r="O20" s="103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3"/>
      <c r="Q20" s="103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2"/>
      <c r="S20" s="103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103"/>
      <c r="U20" s="103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2"/>
      <c r="W20" s="103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3"/>
      <c r="Y20" s="143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103"/>
      <c r="AA20" s="91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104">
        <v>12</v>
      </c>
      <c r="B21" s="75">
        <v>21</v>
      </c>
      <c r="C21" s="4"/>
      <c r="D21" s="4" t="s">
        <v>114</v>
      </c>
      <c r="E21" s="1" t="s">
        <v>202</v>
      </c>
      <c r="F21" s="1" t="s">
        <v>201</v>
      </c>
      <c r="G21" s="26">
        <f>I21+K21+M21+O21+Q21+S21+U21+W21+Y21+AA21</f>
        <v>10</v>
      </c>
      <c r="H21" s="103"/>
      <c r="I21" s="103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95">
        <v>8</v>
      </c>
      <c r="K21" s="103">
        <f>IF($J21=1,23,IF($J21=2,20,IF($J21=3,18,IF($J21=4,16,IF($J21=5,14,IF($J21=6,12,IF($J21=7,11,IF($J21=8,10,0))))))))+IF($J21=9,9,IF($J21=10,8,IF($J21=11,6,IF($J21=12,5,IF($J21=13,4,IF($J21=14,3,IF($J21=15,2,0)))))))+IF($J21=16,1,IF($J21=17,0,0))</f>
        <v>10</v>
      </c>
      <c r="L21" s="165"/>
      <c r="M21" s="169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144"/>
      <c r="O21" s="103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99"/>
      <c r="Q21" s="103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92"/>
      <c r="S21" s="103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103"/>
      <c r="U21" s="103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2"/>
      <c r="W21" s="103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95"/>
      <c r="Y21" s="143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103"/>
      <c r="AA21" s="91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3" spans="1:27" x14ac:dyDescent="0.25">
      <c r="A23" s="179" t="s">
        <v>73</v>
      </c>
      <c r="B23" s="179"/>
      <c r="C23" s="179"/>
      <c r="D23" s="179"/>
      <c r="E23" s="179"/>
      <c r="F23" s="179"/>
      <c r="G23" s="179"/>
    </row>
    <row r="24" spans="1:27" x14ac:dyDescent="0.25">
      <c r="A24" s="180" t="s">
        <v>67</v>
      </c>
      <c r="B24" s="180"/>
      <c r="C24" s="180"/>
      <c r="D24" s="180"/>
      <c r="E24" s="180"/>
      <c r="F24" s="180"/>
      <c r="G24" s="180"/>
    </row>
    <row r="25" spans="1:27" x14ac:dyDescent="0.25">
      <c r="A25" s="176" t="s">
        <v>99</v>
      </c>
      <c r="B25" s="176"/>
      <c r="C25" s="176"/>
      <c r="D25" s="176"/>
      <c r="E25" s="176"/>
      <c r="F25" s="176"/>
      <c r="G25" s="176"/>
    </row>
  </sheetData>
  <sortState xmlns:xlrd2="http://schemas.microsoft.com/office/spreadsheetml/2017/richdata2" ref="B10:AA21">
    <sortCondition descending="1" ref="G10:G21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EXP</oddHeader>
      </headerFooter>
    </customSheetView>
  </customSheetViews>
  <mergeCells count="16">
    <mergeCell ref="Z7:AA7"/>
    <mergeCell ref="A23:G23"/>
    <mergeCell ref="A24:G24"/>
    <mergeCell ref="A25:G25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  <mergeCell ref="P8:Q8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EXP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A17"/>
  <sheetViews>
    <sheetView zoomScale="70" zoomScaleNormal="70" workbookViewId="0">
      <selection activeCell="C5" sqref="C5:J5"/>
    </sheetView>
  </sheetViews>
  <sheetFormatPr defaultRowHeight="15.75" x14ac:dyDescent="0.25"/>
  <cols>
    <col min="1" max="1" width="12.140625" style="14" customWidth="1"/>
    <col min="2" max="2" width="8.7109375" style="2" bestFit="1" customWidth="1"/>
    <col min="3" max="3" width="9.140625" style="2" customWidth="1"/>
    <col min="4" max="4" width="13.42578125" style="2" bestFit="1" customWidth="1"/>
    <col min="5" max="5" width="13" style="6" bestFit="1" customWidth="1"/>
    <col min="6" max="6" width="12.85546875" style="6" bestFit="1" customWidth="1"/>
    <col min="7" max="7" width="18.85546875" style="6" bestFit="1" customWidth="1"/>
    <col min="8" max="15" width="7.7109375" style="6" customWidth="1"/>
    <col min="16" max="27" width="7.7109375" style="6" hidden="1" customWidth="1"/>
    <col min="28" max="28" width="0" style="6" hidden="1" customWidth="1"/>
    <col min="29" max="16384" width="9.140625" style="6"/>
  </cols>
  <sheetData>
    <row r="1" spans="1:27" x14ac:dyDescent="0.25">
      <c r="A1" s="21"/>
      <c r="B1" s="21"/>
      <c r="C1" s="23" t="s">
        <v>48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9"/>
      <c r="Q1" s="20"/>
      <c r="R1" s="20"/>
      <c r="S1" s="20"/>
      <c r="T1" s="20"/>
      <c r="U1" s="20"/>
      <c r="V1" s="20"/>
      <c r="W1" s="20"/>
      <c r="X1" s="20"/>
      <c r="Y1" s="20"/>
      <c r="Z1" s="21"/>
      <c r="AA1" s="21"/>
    </row>
    <row r="2" spans="1:27" x14ac:dyDescent="0.25">
      <c r="A2" s="21"/>
      <c r="B2" s="21"/>
      <c r="C2" s="23" t="s">
        <v>54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9"/>
      <c r="Q2" s="20"/>
      <c r="R2" s="20"/>
      <c r="S2" s="20"/>
      <c r="T2" s="20"/>
      <c r="U2" s="20"/>
      <c r="V2" s="20"/>
      <c r="W2" s="20"/>
      <c r="X2" s="20"/>
      <c r="Y2" s="20"/>
      <c r="Z2" s="21"/>
      <c r="AA2" s="21"/>
    </row>
    <row r="3" spans="1:27" x14ac:dyDescent="0.25">
      <c r="A3" s="21"/>
      <c r="B3" s="21"/>
      <c r="C3" s="23" t="s">
        <v>51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9"/>
      <c r="S3" s="19"/>
      <c r="T3" s="188"/>
      <c r="U3" s="188"/>
      <c r="V3" s="188"/>
      <c r="W3" s="188"/>
      <c r="X3" s="107"/>
      <c r="Y3" s="107"/>
      <c r="Z3" s="21"/>
      <c r="AA3" s="21"/>
    </row>
    <row r="4" spans="1:27" x14ac:dyDescent="0.25">
      <c r="A4" s="21"/>
      <c r="B4" s="21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9"/>
      <c r="S4" s="19"/>
      <c r="T4" s="19"/>
      <c r="U4" s="19"/>
      <c r="V4" s="55"/>
      <c r="W4" s="19"/>
      <c r="X4" s="19"/>
      <c r="Y4" s="19"/>
      <c r="Z4" s="55"/>
      <c r="AA4" s="19"/>
    </row>
    <row r="5" spans="1:27" x14ac:dyDescent="0.25">
      <c r="A5" s="21"/>
      <c r="B5" s="21"/>
      <c r="C5" s="175" t="s">
        <v>128</v>
      </c>
      <c r="D5" s="175"/>
      <c r="E5" s="175"/>
      <c r="F5" s="175"/>
      <c r="G5" s="175"/>
      <c r="H5" s="175"/>
      <c r="I5" s="175"/>
      <c r="J5" s="175"/>
      <c r="K5" s="30"/>
      <c r="L5" s="30"/>
      <c r="M5" s="20"/>
      <c r="N5" s="20"/>
      <c r="O5" s="21"/>
      <c r="P5" s="32"/>
      <c r="Q5" s="30"/>
      <c r="R5" s="19"/>
      <c r="S5" s="19"/>
      <c r="T5" s="19"/>
      <c r="U5" s="19"/>
      <c r="V5" s="55"/>
      <c r="W5" s="19"/>
      <c r="X5" s="19"/>
      <c r="Y5" s="19"/>
      <c r="Z5" s="55"/>
      <c r="AA5" s="19"/>
    </row>
    <row r="6" spans="1:27" x14ac:dyDescent="0.25">
      <c r="A6" s="21"/>
      <c r="B6" s="21"/>
      <c r="C6" s="21"/>
      <c r="D6" s="21"/>
      <c r="E6" s="21"/>
      <c r="F6" s="21"/>
      <c r="G6" s="21"/>
      <c r="H6" s="19"/>
      <c r="I6" s="20"/>
      <c r="J6" s="32"/>
      <c r="K6" s="19"/>
      <c r="L6" s="30"/>
      <c r="M6" s="30"/>
      <c r="N6" s="19"/>
      <c r="O6" s="21"/>
    </row>
    <row r="7" spans="1:27" ht="18.75" customHeight="1" x14ac:dyDescent="0.25">
      <c r="A7" s="8" t="s">
        <v>68</v>
      </c>
      <c r="B7" s="3" t="s">
        <v>3</v>
      </c>
      <c r="C7" s="69" t="s">
        <v>80</v>
      </c>
      <c r="D7" s="3" t="s">
        <v>2</v>
      </c>
      <c r="E7" s="3" t="s">
        <v>8</v>
      </c>
      <c r="F7" s="3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</row>
    <row r="8" spans="1:27" x14ac:dyDescent="0.25">
      <c r="P8" s="186" t="s">
        <v>205</v>
      </c>
      <c r="Q8" s="187"/>
    </row>
    <row r="9" spans="1:27" x14ac:dyDescent="0.25">
      <c r="A9" s="35"/>
      <c r="B9" s="39"/>
      <c r="C9" s="39"/>
      <c r="D9" s="39"/>
      <c r="E9" s="39"/>
      <c r="F9" s="39"/>
      <c r="G9" s="40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7" x14ac:dyDescent="0.25">
      <c r="A10" s="110">
        <v>1</v>
      </c>
      <c r="B10" s="3">
        <v>5</v>
      </c>
      <c r="C10" s="4"/>
      <c r="D10" s="4" t="s">
        <v>118</v>
      </c>
      <c r="E10" s="7" t="s">
        <v>113</v>
      </c>
      <c r="F10" s="7" t="s">
        <v>20</v>
      </c>
      <c r="G10" s="26">
        <f>I10+K10+M10+O10+Q10+S10+U10+W10+Y10+AA10</f>
        <v>43</v>
      </c>
      <c r="H10" s="85">
        <v>2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170"/>
      <c r="K10" s="149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68"/>
      <c r="M10" s="163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84">
        <v>1</v>
      </c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85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86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83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85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3"/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2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10">
        <v>2</v>
      </c>
      <c r="B11" s="3">
        <v>44</v>
      </c>
      <c r="C11" s="4"/>
      <c r="D11" s="4" t="s">
        <v>118</v>
      </c>
      <c r="E11" s="7" t="s">
        <v>157</v>
      </c>
      <c r="F11" s="7" t="s">
        <v>158</v>
      </c>
      <c r="G11" s="26">
        <f>I11+K11+M11+O11+Q11+S11+U11+W11+Y11+AA11</f>
        <v>23</v>
      </c>
      <c r="H11" s="85">
        <v>1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170"/>
      <c r="K11" s="149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168"/>
      <c r="M11" s="163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" t="s">
        <v>183</v>
      </c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85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86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83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8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5"/>
      <c r="Y11" s="37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27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10">
        <v>3</v>
      </c>
      <c r="B12" s="3">
        <v>412</v>
      </c>
      <c r="C12" s="10"/>
      <c r="D12" s="4" t="s">
        <v>118</v>
      </c>
      <c r="E12" s="1" t="s">
        <v>79</v>
      </c>
      <c r="F12" s="1" t="s">
        <v>70</v>
      </c>
      <c r="G12" s="26">
        <f>I12+K12+M12+O12+Q12+S12+U12+W12+Y12+AA12</f>
        <v>20</v>
      </c>
      <c r="H12" s="85"/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70"/>
      <c r="K12" s="149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68"/>
      <c r="M12" s="163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84">
        <v>2</v>
      </c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20</v>
      </c>
      <c r="P12" s="85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86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83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8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5"/>
      <c r="Y12" s="37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27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04">
        <v>4</v>
      </c>
      <c r="B13" s="3">
        <v>88</v>
      </c>
      <c r="C13" s="4"/>
      <c r="D13" s="4" t="s">
        <v>118</v>
      </c>
      <c r="E13" s="7" t="s">
        <v>119</v>
      </c>
      <c r="F13" s="7" t="s">
        <v>120</v>
      </c>
      <c r="G13" s="26">
        <f>I13+K13+M13+O13+Q13+S13+U13+W13+Y13+AA13</f>
        <v>18</v>
      </c>
      <c r="H13" s="85">
        <v>3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18</v>
      </c>
      <c r="J13" s="170"/>
      <c r="K13" s="149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68"/>
      <c r="M13" s="163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84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85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86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83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83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5"/>
      <c r="Y13" s="37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27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X14" s="115"/>
      <c r="Y14" s="58"/>
    </row>
    <row r="15" spans="1:27" x14ac:dyDescent="0.25">
      <c r="A15" s="179" t="s">
        <v>73</v>
      </c>
      <c r="B15" s="179"/>
      <c r="C15" s="179"/>
      <c r="D15" s="179"/>
      <c r="E15" s="179"/>
      <c r="F15" s="179"/>
      <c r="G15" s="179"/>
      <c r="X15" s="116"/>
      <c r="Y15" s="58"/>
    </row>
    <row r="16" spans="1:27" x14ac:dyDescent="0.25">
      <c r="A16" s="180" t="s">
        <v>67</v>
      </c>
      <c r="B16" s="180"/>
      <c r="C16" s="180"/>
      <c r="D16" s="180"/>
      <c r="E16" s="180"/>
      <c r="F16" s="180"/>
      <c r="G16" s="180"/>
    </row>
    <row r="17" spans="1:7" x14ac:dyDescent="0.25">
      <c r="A17" s="176" t="s">
        <v>99</v>
      </c>
      <c r="B17" s="176"/>
      <c r="C17" s="176"/>
      <c r="D17" s="176"/>
      <c r="E17" s="176"/>
      <c r="F17" s="176"/>
      <c r="G17" s="176"/>
    </row>
  </sheetData>
  <sortState xmlns:xlrd2="http://schemas.microsoft.com/office/spreadsheetml/2017/richdata2" ref="B10:AA13">
    <sortCondition descending="1" ref="G10:G13"/>
  </sortState>
  <customSheetViews>
    <customSheetView guid="{5892B865-DC53-4347-842E-FA0A062CE8D1}" scale="80" fitToPage="1" showRuler="0">
      <selection activeCell="H8" sqref="H8:Y8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D2</oddHeader>
      </headerFooter>
    </customSheetView>
  </customSheetViews>
  <mergeCells count="16">
    <mergeCell ref="Z7:AA7"/>
    <mergeCell ref="A15:G15"/>
    <mergeCell ref="A16:G16"/>
    <mergeCell ref="A17:G17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J5"/>
    <mergeCell ref="P8:Q8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&amp;C&amp;24SPEEDWAY D2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B15"/>
  <sheetViews>
    <sheetView zoomScale="70" zoomScaleNormal="70" workbookViewId="0">
      <selection activeCell="C5" sqref="C5:J5"/>
    </sheetView>
  </sheetViews>
  <sheetFormatPr defaultRowHeight="15.75" x14ac:dyDescent="0.25"/>
  <cols>
    <col min="1" max="1" width="12.5703125" style="14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15" width="7.7109375" style="6" customWidth="1"/>
    <col min="16" max="27" width="7.7109375" style="6" hidden="1" customWidth="1"/>
    <col min="28" max="28" width="0.140625" style="6" customWidth="1"/>
    <col min="29" max="16384" width="9.140625" style="6"/>
  </cols>
  <sheetData>
    <row r="1" spans="1:28" x14ac:dyDescent="0.25">
      <c r="A1" s="24"/>
      <c r="B1" s="24"/>
      <c r="C1" s="23" t="s">
        <v>48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8" x14ac:dyDescent="0.25">
      <c r="A2" s="24"/>
      <c r="B2" s="21"/>
      <c r="C2" s="23" t="s">
        <v>54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8" x14ac:dyDescent="0.25">
      <c r="A3" s="24"/>
      <c r="B3" s="21"/>
      <c r="C3" s="23" t="s">
        <v>51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8" x14ac:dyDescent="0.25">
      <c r="A4" s="24"/>
      <c r="B4" s="21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9"/>
      <c r="S4" s="19"/>
      <c r="T4" s="188"/>
      <c r="U4" s="188"/>
      <c r="V4" s="188"/>
      <c r="W4" s="188"/>
      <c r="X4" s="107"/>
      <c r="Y4" s="107"/>
      <c r="Z4" s="21"/>
      <c r="AA4" s="21"/>
    </row>
    <row r="5" spans="1:28" x14ac:dyDescent="0.25">
      <c r="A5" s="24"/>
      <c r="B5" s="21"/>
      <c r="C5" s="175" t="s">
        <v>129</v>
      </c>
      <c r="D5" s="175"/>
      <c r="E5" s="175"/>
      <c r="F5" s="175"/>
      <c r="G5" s="175"/>
      <c r="H5" s="175"/>
      <c r="I5" s="175"/>
      <c r="J5" s="175"/>
      <c r="K5" s="30"/>
      <c r="L5" s="30"/>
      <c r="M5" s="20"/>
      <c r="N5" s="20"/>
      <c r="O5" s="21"/>
      <c r="P5" s="21"/>
      <c r="Q5" s="21"/>
      <c r="R5" s="19"/>
      <c r="S5" s="19"/>
      <c r="T5" s="19"/>
      <c r="U5" s="19"/>
      <c r="V5" s="55"/>
      <c r="W5" s="19"/>
      <c r="X5" s="19"/>
      <c r="Y5" s="19"/>
      <c r="Z5" s="55"/>
      <c r="AA5" s="19"/>
    </row>
    <row r="6" spans="1:28" x14ac:dyDescent="0.25">
      <c r="A6" s="24"/>
      <c r="B6" s="21"/>
      <c r="C6" s="21"/>
      <c r="D6" s="21"/>
      <c r="E6" s="21"/>
      <c r="F6" s="21"/>
      <c r="G6" s="21"/>
      <c r="H6" s="19"/>
      <c r="I6" s="20"/>
      <c r="J6" s="32"/>
      <c r="K6" s="19"/>
      <c r="L6" s="30"/>
      <c r="M6" s="30"/>
      <c r="N6" s="19"/>
      <c r="O6" s="20"/>
      <c r="P6" s="32"/>
      <c r="Q6" s="30"/>
      <c r="R6" s="19"/>
      <c r="S6" s="19"/>
      <c r="T6" s="19"/>
      <c r="U6" s="19"/>
      <c r="V6" s="55"/>
      <c r="W6" s="19"/>
      <c r="X6" s="19"/>
      <c r="Y6" s="19"/>
      <c r="Z6" s="55"/>
      <c r="AA6" s="19"/>
    </row>
    <row r="7" spans="1:28" x14ac:dyDescent="0.25">
      <c r="A7" s="8" t="s">
        <v>68</v>
      </c>
      <c r="B7" s="3" t="s">
        <v>3</v>
      </c>
      <c r="C7" s="69" t="s">
        <v>80</v>
      </c>
      <c r="D7" s="3" t="s">
        <v>2</v>
      </c>
      <c r="E7" s="3" t="s">
        <v>8</v>
      </c>
      <c r="F7" s="3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</row>
    <row r="8" spans="1:28" x14ac:dyDescent="0.25">
      <c r="A8" s="41"/>
      <c r="B8" s="42"/>
      <c r="C8" s="42"/>
      <c r="D8" s="42"/>
      <c r="E8" s="42"/>
      <c r="F8" s="42"/>
      <c r="G8" s="43"/>
      <c r="P8" s="186" t="s">
        <v>205</v>
      </c>
      <c r="Q8" s="187"/>
    </row>
    <row r="9" spans="1:28" x14ac:dyDescent="0.25">
      <c r="A9" s="35"/>
      <c r="B9" s="39"/>
      <c r="C9" s="39"/>
      <c r="D9" s="39"/>
      <c r="E9" s="39"/>
      <c r="F9" s="39"/>
      <c r="G9" s="40"/>
      <c r="H9" s="29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8" ht="15.75" customHeight="1" x14ac:dyDescent="0.25">
      <c r="A10" s="110">
        <v>1</v>
      </c>
      <c r="B10" s="4">
        <v>15</v>
      </c>
      <c r="C10" s="10"/>
      <c r="D10" s="4" t="s">
        <v>1</v>
      </c>
      <c r="E10" s="7" t="s">
        <v>219</v>
      </c>
      <c r="F10" s="7" t="s">
        <v>220</v>
      </c>
      <c r="G10" s="26">
        <f t="shared" ref="G10:G11" si="0">I10+K10+M10+O10+Q10+S10+U10+W10+Y10+AA10</f>
        <v>23</v>
      </c>
      <c r="H10" s="174"/>
      <c r="I10" s="149">
        <f t="shared" ref="I10:I11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74"/>
      <c r="K10" s="149">
        <f t="shared" ref="K10:K11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61"/>
      <c r="M10" s="163">
        <f t="shared" ref="M10:M11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84">
        <v>1</v>
      </c>
      <c r="O10" s="9">
        <f t="shared" ref="O10:O11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35"/>
      <c r="Q10" s="9">
        <f t="shared" ref="Q10:Q11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32"/>
      <c r="S10" s="9">
        <f t="shared" ref="S10:S11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38"/>
      <c r="U10" s="9">
        <f t="shared" ref="U10:U11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83"/>
      <c r="W10" s="9">
        <f t="shared" ref="W10:W11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3"/>
      <c r="Y10" s="89">
        <f t="shared" ref="Y10:Y11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39"/>
      <c r="AA10" s="27">
        <f t="shared" ref="AA10:AA11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ht="15.75" customHeight="1" x14ac:dyDescent="0.25">
      <c r="A11" s="110">
        <v>2</v>
      </c>
      <c r="B11" s="4">
        <v>88</v>
      </c>
      <c r="C11" s="10"/>
      <c r="D11" s="4" t="s">
        <v>1</v>
      </c>
      <c r="E11" s="1" t="s">
        <v>221</v>
      </c>
      <c r="F11" s="1" t="s">
        <v>222</v>
      </c>
      <c r="G11" s="26">
        <f t="shared" si="0"/>
        <v>0</v>
      </c>
      <c r="H11" s="170"/>
      <c r="I11" s="149">
        <f t="shared" si="1"/>
        <v>0</v>
      </c>
      <c r="J11" s="170"/>
      <c r="K11" s="149">
        <f t="shared" si="2"/>
        <v>0</v>
      </c>
      <c r="L11" s="168"/>
      <c r="M11" s="163">
        <f t="shared" si="3"/>
        <v>0</v>
      </c>
      <c r="N11" s="9" t="s">
        <v>183</v>
      </c>
      <c r="O11" s="9">
        <f t="shared" si="4"/>
        <v>0</v>
      </c>
      <c r="P11" s="85"/>
      <c r="Q11" s="9">
        <f t="shared" si="5"/>
        <v>0</v>
      </c>
      <c r="R11" s="83"/>
      <c r="S11" s="9">
        <f t="shared" si="6"/>
        <v>0</v>
      </c>
      <c r="T11" s="83"/>
      <c r="U11" s="9">
        <f t="shared" si="7"/>
        <v>0</v>
      </c>
      <c r="V11" s="83"/>
      <c r="W11" s="9">
        <f t="shared" si="8"/>
        <v>0</v>
      </c>
      <c r="X11" s="103"/>
      <c r="Y11" s="89">
        <f t="shared" si="9"/>
        <v>0</v>
      </c>
      <c r="Z11" s="9"/>
      <c r="AA11" s="27">
        <f t="shared" si="10"/>
        <v>0</v>
      </c>
      <c r="AB11" s="25"/>
    </row>
    <row r="13" spans="1:28" x14ac:dyDescent="0.25">
      <c r="A13" s="179" t="s">
        <v>73</v>
      </c>
      <c r="B13" s="179"/>
      <c r="C13" s="179"/>
      <c r="D13" s="179"/>
      <c r="E13" s="179"/>
      <c r="F13" s="179"/>
      <c r="G13" s="179"/>
    </row>
    <row r="14" spans="1:28" x14ac:dyDescent="0.25">
      <c r="A14" s="180" t="s">
        <v>67</v>
      </c>
      <c r="B14" s="180"/>
      <c r="C14" s="180"/>
      <c r="D14" s="180"/>
      <c r="E14" s="180"/>
      <c r="F14" s="180"/>
      <c r="G14" s="180"/>
    </row>
    <row r="15" spans="1:28" x14ac:dyDescent="0.25">
      <c r="A15" s="176" t="s">
        <v>99</v>
      </c>
      <c r="B15" s="176"/>
      <c r="C15" s="176"/>
      <c r="D15" s="176"/>
      <c r="E15" s="176"/>
      <c r="F15" s="176"/>
      <c r="G15" s="176"/>
    </row>
  </sheetData>
  <sortState xmlns:xlrd2="http://schemas.microsoft.com/office/spreadsheetml/2017/richdata2" ref="B10:AA17">
    <sortCondition ref="V10:V17"/>
  </sortState>
  <customSheetViews>
    <customSheetView guid="{5892B865-DC53-4347-842E-FA0A062CE8D1}" scale="80" fitToPage="1" showRuler="0">
      <selection activeCell="G7" sqref="G7:Y26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D1</oddHeader>
      </headerFooter>
    </customSheetView>
  </customSheetViews>
  <mergeCells count="16">
    <mergeCell ref="Z7:AA7"/>
    <mergeCell ref="A13:G13"/>
    <mergeCell ref="A14:G14"/>
    <mergeCell ref="A15:G15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J5"/>
    <mergeCell ref="P8:Q8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&amp;C&amp;24SPEEDWAY D1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9"/>
  <sheetViews>
    <sheetView zoomScale="70" zoomScaleNormal="70" workbookViewId="0">
      <selection activeCell="C5" sqref="C5:O5"/>
    </sheetView>
  </sheetViews>
  <sheetFormatPr defaultRowHeight="15.75" x14ac:dyDescent="0.25"/>
  <cols>
    <col min="1" max="1" width="12.42578125" style="70" bestFit="1" customWidth="1"/>
    <col min="2" max="2" width="8.7109375" style="2" bestFit="1" customWidth="1"/>
    <col min="3" max="3" width="8" style="2" bestFit="1" customWidth="1"/>
    <col min="4" max="4" width="11.710937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15" width="7.7109375" style="6" customWidth="1"/>
    <col min="16" max="21" width="7.7109375" style="6" hidden="1" customWidth="1"/>
    <col min="22" max="22" width="7.7109375" style="2" hidden="1" customWidth="1"/>
    <col min="23" max="27" width="7.7109375" style="6" hidden="1" customWidth="1"/>
    <col min="28" max="28" width="0.140625" style="6" customWidth="1"/>
    <col min="29" max="31" width="0" style="6" hidden="1" customWidth="1"/>
    <col min="32" max="16384" width="9.140625" style="6"/>
  </cols>
  <sheetData>
    <row r="1" spans="1:31" x14ac:dyDescent="0.25">
      <c r="C1" s="23" t="s">
        <v>48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AC1" s="22" t="s">
        <v>26</v>
      </c>
      <c r="AD1" s="22" t="s">
        <v>27</v>
      </c>
      <c r="AE1" s="22" t="s">
        <v>28</v>
      </c>
    </row>
    <row r="2" spans="1:31" x14ac:dyDescent="0.25">
      <c r="C2" s="23" t="s">
        <v>53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AC2" s="22" t="s">
        <v>24</v>
      </c>
      <c r="AD2" s="22" t="s">
        <v>29</v>
      </c>
      <c r="AE2" s="22" t="s">
        <v>29</v>
      </c>
    </row>
    <row r="3" spans="1:31" x14ac:dyDescent="0.25">
      <c r="C3" s="23" t="s">
        <v>55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R3" s="19"/>
      <c r="S3" s="19"/>
      <c r="T3" s="19"/>
      <c r="U3" s="20"/>
      <c r="V3" s="123"/>
      <c r="W3" s="21"/>
      <c r="X3" s="21"/>
      <c r="Y3" s="21"/>
      <c r="Z3" s="21"/>
      <c r="AA3" s="21"/>
      <c r="AC3" s="22">
        <v>1</v>
      </c>
      <c r="AD3" s="22">
        <v>23</v>
      </c>
      <c r="AE3" s="22">
        <v>15</v>
      </c>
    </row>
    <row r="4" spans="1:31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R4" s="19"/>
      <c r="S4" s="19"/>
      <c r="T4" s="19"/>
      <c r="U4" s="19"/>
      <c r="V4" s="122"/>
      <c r="W4" s="19"/>
      <c r="X4" s="19"/>
      <c r="Y4" s="19"/>
      <c r="Z4" s="19"/>
      <c r="AA4" s="19"/>
      <c r="AC4" s="22">
        <v>2</v>
      </c>
      <c r="AD4" s="22">
        <v>20</v>
      </c>
      <c r="AE4" s="22">
        <v>12</v>
      </c>
    </row>
    <row r="5" spans="1:31" x14ac:dyDescent="0.25">
      <c r="C5" s="175" t="s">
        <v>142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R5" s="19"/>
      <c r="S5" s="19"/>
      <c r="T5" s="19"/>
      <c r="U5" s="19"/>
      <c r="V5" s="122"/>
      <c r="W5" s="19"/>
      <c r="X5" s="19"/>
      <c r="Y5" s="19"/>
      <c r="Z5" s="19"/>
      <c r="AA5" s="19"/>
      <c r="AC5" s="22">
        <v>3</v>
      </c>
      <c r="AD5" s="22">
        <v>18</v>
      </c>
      <c r="AE5" s="22">
        <v>10</v>
      </c>
    </row>
    <row r="6" spans="1:31" x14ac:dyDescent="0.25">
      <c r="AC6" s="22">
        <v>4</v>
      </c>
      <c r="AD6" s="22">
        <v>16</v>
      </c>
      <c r="AE6" s="22">
        <v>8</v>
      </c>
    </row>
    <row r="7" spans="1:31" ht="21.75" customHeight="1" x14ac:dyDescent="0.25">
      <c r="A7" s="8" t="s">
        <v>68</v>
      </c>
      <c r="B7" s="3" t="s">
        <v>3</v>
      </c>
      <c r="C7" s="69" t="s">
        <v>80</v>
      </c>
      <c r="D7" s="3" t="s">
        <v>2</v>
      </c>
      <c r="E7" s="3" t="s">
        <v>8</v>
      </c>
      <c r="F7" s="3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  <c r="AC7" s="22">
        <v>5</v>
      </c>
      <c r="AD7" s="22">
        <v>14</v>
      </c>
      <c r="AE7" s="22">
        <v>6</v>
      </c>
    </row>
    <row r="8" spans="1:31" x14ac:dyDescent="0.25">
      <c r="A8" s="47"/>
      <c r="B8" s="48"/>
      <c r="C8" s="48"/>
      <c r="D8" s="48"/>
      <c r="E8" s="43"/>
      <c r="F8" s="43"/>
      <c r="G8" s="43"/>
      <c r="H8" s="46"/>
      <c r="I8" s="1"/>
      <c r="J8" s="1"/>
      <c r="K8" s="1"/>
      <c r="L8" s="1"/>
      <c r="M8" s="1"/>
      <c r="N8" s="1"/>
      <c r="O8" s="1"/>
      <c r="P8" s="186" t="s">
        <v>205</v>
      </c>
      <c r="Q8" s="187"/>
      <c r="R8" s="1"/>
      <c r="S8" s="1"/>
      <c r="T8" s="1"/>
      <c r="U8" s="1"/>
      <c r="V8" s="4"/>
      <c r="W8" s="1"/>
      <c r="X8" s="1"/>
      <c r="Y8" s="1"/>
      <c r="Z8" s="1"/>
      <c r="AA8" s="45"/>
      <c r="AC8" s="22">
        <v>6</v>
      </c>
      <c r="AD8" s="22">
        <v>12</v>
      </c>
      <c r="AE8" s="22">
        <v>5</v>
      </c>
    </row>
    <row r="9" spans="1:31" x14ac:dyDescent="0.25">
      <c r="A9" s="36"/>
      <c r="B9" s="49"/>
      <c r="C9" s="49"/>
      <c r="D9" s="185" t="s">
        <v>52</v>
      </c>
      <c r="E9" s="185"/>
      <c r="F9" s="185"/>
      <c r="G9" s="40"/>
      <c r="H9" s="29" t="s">
        <v>24</v>
      </c>
      <c r="I9" s="27" t="s">
        <v>25</v>
      </c>
      <c r="J9" s="31" t="s">
        <v>24</v>
      </c>
      <c r="K9" s="27" t="s">
        <v>25</v>
      </c>
      <c r="L9" s="163" t="s">
        <v>24</v>
      </c>
      <c r="M9" s="163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27" t="s">
        <v>24</v>
      </c>
      <c r="Y9" s="27" t="s">
        <v>25</v>
      </c>
      <c r="Z9" s="27" t="s">
        <v>24</v>
      </c>
      <c r="AA9" s="27" t="s">
        <v>25</v>
      </c>
      <c r="AC9" s="22">
        <v>7</v>
      </c>
      <c r="AD9" s="22">
        <v>11</v>
      </c>
      <c r="AE9" s="22">
        <v>4</v>
      </c>
    </row>
    <row r="10" spans="1:31" ht="15.75" customHeight="1" x14ac:dyDescent="0.25">
      <c r="A10" s="110">
        <v>1</v>
      </c>
      <c r="B10" s="75">
        <v>208</v>
      </c>
      <c r="C10" s="10"/>
      <c r="D10" s="4" t="s">
        <v>116</v>
      </c>
      <c r="E10" s="1" t="s">
        <v>144</v>
      </c>
      <c r="F10" s="1" t="s">
        <v>145</v>
      </c>
      <c r="G10" s="38">
        <f>I10+K10+M10+O10+Q10+S10+U10+W10+Y10+AA10</f>
        <v>69</v>
      </c>
      <c r="H10" s="99">
        <v>1</v>
      </c>
      <c r="I10" s="133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134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1"/>
      <c r="M10" s="162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4">
        <v>1</v>
      </c>
      <c r="O10" s="8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4"/>
      <c r="Q10" s="8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0"/>
      <c r="S10" s="8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8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4"/>
      <c r="W10" s="8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37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3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22">
        <v>13</v>
      </c>
      <c r="AD10" s="22">
        <v>4</v>
      </c>
      <c r="AE10" s="22">
        <v>0</v>
      </c>
    </row>
    <row r="11" spans="1:31" x14ac:dyDescent="0.25">
      <c r="A11" s="110">
        <v>2</v>
      </c>
      <c r="B11" s="75">
        <v>216</v>
      </c>
      <c r="C11" s="4"/>
      <c r="D11" s="4" t="s">
        <v>116</v>
      </c>
      <c r="E11" s="11" t="s">
        <v>84</v>
      </c>
      <c r="F11" s="11" t="s">
        <v>85</v>
      </c>
      <c r="G11" s="38">
        <f>I11+K11+M11+O11+Q11+S11+U11+W11+Y11+AA11</f>
        <v>54</v>
      </c>
      <c r="H11" s="99">
        <v>4</v>
      </c>
      <c r="I11" s="133">
        <f>IF($H11=1,23,IF($H11=2,20,IF($H11=3,18,IF($H11=4,16,IF($H11=5,14,IF($H11=6,12,IF($H11=7,11,IF($H11=8,10,0))))))))+IF($H11=9,9,IF($H11=10,8,IF($H11=11,6,IF($H11=12,5,IF($H11=13,4,IF($H11=14,3,IF($H11=15,2,0)))))))+IF($H11=16,1,IF($H11=17,0,0))</f>
        <v>16</v>
      </c>
      <c r="J11" s="85">
        <v>3</v>
      </c>
      <c r="K11" s="134">
        <f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161"/>
      <c r="M11" s="162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84">
        <v>2</v>
      </c>
      <c r="O11" s="89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85"/>
      <c r="Q11" s="8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83"/>
      <c r="S11" s="8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8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86"/>
      <c r="W11" s="8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"/>
      <c r="Y11" s="37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9"/>
      <c r="AA11" s="37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 x14ac:dyDescent="0.25">
      <c r="A12" s="110">
        <v>3</v>
      </c>
      <c r="B12" s="75">
        <v>711</v>
      </c>
      <c r="C12" s="4"/>
      <c r="D12" s="4" t="s">
        <v>116</v>
      </c>
      <c r="E12" s="54" t="s">
        <v>86</v>
      </c>
      <c r="F12" s="54" t="s">
        <v>87</v>
      </c>
      <c r="G12" s="38">
        <f>I12+K12+M12+O12+Q12+S12+U12+W12+Y12+AA12</f>
        <v>52</v>
      </c>
      <c r="H12" s="99">
        <v>2</v>
      </c>
      <c r="I12" s="133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4">
        <v>4</v>
      </c>
      <c r="K12" s="134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161"/>
      <c r="M12" s="162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84">
        <v>4</v>
      </c>
      <c r="O12" s="89">
        <f>IF($N12=1,23,IF($N12=2,20,IF($N12=3,18,IF($N12=4,16,IF($N12=5,14,IF($N12=6,12,IF($N12=7,11,IF($N12=8,10,0))))))))+IF($N12=9,9,IF($N12=10,8,IF($N12=11,6,IF($N12=12,5,IF($N12=13,4,IF($N12=14,3,IF($N12=15,2,0)))))))+IF($N12=16,1,IF($N12=17,0,0))</f>
        <v>16</v>
      </c>
      <c r="P12" s="85"/>
      <c r="Q12" s="8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83"/>
      <c r="S12" s="8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8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86"/>
      <c r="W12" s="8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/>
      <c r="Y12" s="37">
        <f>IF($X12=1,23,IF($X12=2,20,IF($X12=3,18,IF($X12=4,16,IF($X12=5,14,IF($X12=6,12,IF($X12=7,11,IF($X12=8,10,0))))))))+IF($X12=9,9,IF($X12=10,8,IF($X12=11,6,IF($X12=12,5,IF($X12=13,4,IF($X12=14,3,IF($X12=15,2,0)))))))+IF($XZ12=16,1,IF($X12=17,0,0))</f>
        <v>0</v>
      </c>
      <c r="Z12" s="9"/>
      <c r="AA12" s="37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31" x14ac:dyDescent="0.25">
      <c r="A13" s="3">
        <v>4</v>
      </c>
      <c r="B13" s="140">
        <v>75</v>
      </c>
      <c r="C13" s="195"/>
      <c r="D13" s="4" t="s">
        <v>116</v>
      </c>
      <c r="E13" s="7" t="s">
        <v>155</v>
      </c>
      <c r="F13" s="7" t="s">
        <v>156</v>
      </c>
      <c r="G13" s="38">
        <f>I13+K13+M13+O13+Q13+S13+U13+W13+Y13+AA13</f>
        <v>50</v>
      </c>
      <c r="H13" s="99">
        <v>3</v>
      </c>
      <c r="I13" s="133">
        <f>IF($H13=1,23,IF($H13=2,20,IF($H13=3,18,IF($H13=4,16,IF($H13=5,14,IF($H13=6,12,IF($H13=7,11,IF($H13=8,10,0))))))))+IF($H13=9,9,IF($H13=10,8,IF($H13=11,6,IF($H13=12,5,IF($H13=13,4,IF($H13=14,3,IF($H13=15,2,0)))))))+IF($H13=16,1,IF($H13=17,0,0))</f>
        <v>18</v>
      </c>
      <c r="J13" s="85">
        <v>5</v>
      </c>
      <c r="K13" s="134">
        <f>IF($J13=1,23,IF($J13=2,20,IF($J13=3,18,IF($J13=4,16,IF($J13=5,14,IF($J13=6,12,IF($J13=7,11,IF($J13=8,10,0))))))))+IF($J13=9,9,IF($J13=10,8,IF($J13=11,6,IF($J13=12,5,IF($J13=13,4,IF($J13=14,3,IF($J13=15,2,0)))))))+IF($J13=16,1,IF($J13=17,0,0))</f>
        <v>14</v>
      </c>
      <c r="L13" s="160"/>
      <c r="M13" s="162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84">
        <v>3</v>
      </c>
      <c r="O13" s="89">
        <f>IF($N13=1,23,IF($N13=2,20,IF($N13=3,18,IF($N13=4,16,IF($N13=5,14,IF($N13=6,12,IF($N13=7,11,IF($N13=8,10,0))))))))+IF($N13=9,9,IF($N13=10,8,IF($N13=11,6,IF($N13=12,5,IF($N13=13,4,IF($N13=14,3,IF($N13=15,2,0)))))))+IF($N13=16,1,IF($N13=17,0,0))</f>
        <v>18</v>
      </c>
      <c r="P13" s="85"/>
      <c r="Q13" s="8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83"/>
      <c r="S13" s="8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8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86"/>
      <c r="W13" s="8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37">
        <f>IF($X13=1,23,IF($X13=2,20,IF($X13=3,18,IF($X13=4,16,IF($X13=5,14,IF($X13=6,12,IF($X13=7,11,IF($X13=8,10,0))))))))+IF($X13=9,9,IF($X13=10,8,IF($X13=11,6,IF($X13=12,5,IF($X13=13,4,IF($X13=14,3,IF($X13=15,2,0)))))))+IF($XZ13=16,1,IF($X13=17,0,0))</f>
        <v>0</v>
      </c>
      <c r="Z13" s="9"/>
      <c r="AA13" s="37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1" x14ac:dyDescent="0.25">
      <c r="A14" s="3">
        <v>5</v>
      </c>
      <c r="B14" s="140">
        <v>21</v>
      </c>
      <c r="C14" s="1"/>
      <c r="D14" s="4" t="s">
        <v>116</v>
      </c>
      <c r="E14" s="142" t="s">
        <v>18</v>
      </c>
      <c r="F14" s="142" t="s">
        <v>170</v>
      </c>
      <c r="G14" s="38">
        <f>I14+K14+M14+O14+Q14+S14+U14+W14+Y14+AA14</f>
        <v>20</v>
      </c>
      <c r="H14" s="99"/>
      <c r="I14" s="133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85">
        <v>2</v>
      </c>
      <c r="K14" s="134">
        <f>IF($J14=1,23,IF($J14=2,20,IF($J14=3,18,IF($J14=4,16,IF($J14=5,14,IF($J14=6,12,IF($J14=7,11,IF($J14=8,10,0))))))))+IF($J14=9,9,IF($J14=10,8,IF($J14=11,6,IF($J14=12,5,IF($J14=13,4,IF($J14=14,3,IF($J14=15,2,0)))))))+IF($J14=16,1,IF($J14=17,0,0))</f>
        <v>20</v>
      </c>
      <c r="L14" s="161"/>
      <c r="M14" s="162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84"/>
      <c r="O14" s="8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85"/>
      <c r="Q14" s="8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83"/>
      <c r="S14" s="8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8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86"/>
      <c r="W14" s="8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37">
        <f>IF($X14=1,23,IF($X14=2,20,IF($X14=3,18,IF($X14=4,16,IF($X14=5,14,IF($X14=6,12,IF($X14=7,11,IF($X14=8,10,0))))))))+IF($X14=9,9,IF($X14=10,8,IF($X14=11,6,IF($X14=12,5,IF($X14=13,4,IF($X14=14,3,IF($X14=15,2,0)))))))+IF($XZ14=16,1,IF($X14=17,0,0))</f>
        <v>0</v>
      </c>
      <c r="Z14" s="9"/>
      <c r="AA14" s="37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31" x14ac:dyDescent="0.25">
      <c r="A15" s="3">
        <v>6</v>
      </c>
      <c r="B15" s="75">
        <v>77</v>
      </c>
      <c r="C15" s="10"/>
      <c r="D15" s="4" t="s">
        <v>116</v>
      </c>
      <c r="E15" s="7" t="s">
        <v>146</v>
      </c>
      <c r="F15" s="7" t="s">
        <v>214</v>
      </c>
      <c r="G15" s="38">
        <f>I15+K15+M15+O15+Q15+S15+U15+W15+Y15+AA15</f>
        <v>14</v>
      </c>
      <c r="H15" s="99"/>
      <c r="I15" s="133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85"/>
      <c r="K15" s="134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160"/>
      <c r="M15" s="162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4">
        <v>5</v>
      </c>
      <c r="O15" s="89">
        <f>IF($N15=1,23,IF($N15=2,20,IF($N15=3,18,IF($N15=4,16,IF($N15=5,14,IF($N15=6,12,IF($N15=7,11,IF($N15=8,10,0))))))))+IF($N15=9,9,IF($N15=10,8,IF($N15=11,6,IF($N15=12,5,IF($N15=13,4,IF($N15=14,3,IF($N15=15,2,0)))))))+IF($N15=16,1,IF($N15=17,0,0))</f>
        <v>14</v>
      </c>
      <c r="P15" s="4"/>
      <c r="Q15" s="8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10"/>
      <c r="S15" s="8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4"/>
      <c r="U15" s="8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4"/>
      <c r="W15" s="8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"/>
      <c r="Y15" s="37">
        <f>IF($X15=1,23,IF($X15=2,20,IF($X15=3,18,IF($X15=4,16,IF($X15=5,14,IF($X15=6,12,IF($X15=7,11,IF($X15=8,10,0))))))))+IF($X15=9,9,IF($X15=10,8,IF($X15=11,6,IF($X15=12,5,IF($X15=13,4,IF($X15=14,3,IF($X15=15,2,0)))))))+IF($XZ15=16,1,IF($X15=17,0,0))</f>
        <v>0</v>
      </c>
      <c r="Z15" s="4"/>
      <c r="AA15" s="37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31" x14ac:dyDescent="0.25">
      <c r="I16" s="58"/>
    </row>
    <row r="17" spans="1:7" x14ac:dyDescent="0.25">
      <c r="A17" s="179" t="s">
        <v>73</v>
      </c>
      <c r="B17" s="179"/>
      <c r="C17" s="179"/>
      <c r="D17" s="179"/>
      <c r="E17" s="179"/>
      <c r="F17" s="179"/>
      <c r="G17" s="179"/>
    </row>
    <row r="18" spans="1:7" x14ac:dyDescent="0.25">
      <c r="A18" s="180" t="s">
        <v>67</v>
      </c>
      <c r="B18" s="180"/>
      <c r="C18" s="180"/>
      <c r="D18" s="180"/>
      <c r="E18" s="180"/>
      <c r="F18" s="180"/>
      <c r="G18" s="180"/>
    </row>
    <row r="19" spans="1:7" x14ac:dyDescent="0.25">
      <c r="A19" s="176" t="s">
        <v>99</v>
      </c>
      <c r="B19" s="176"/>
      <c r="C19" s="176"/>
      <c r="D19" s="176"/>
      <c r="E19" s="176"/>
      <c r="F19" s="176"/>
      <c r="G19" s="176"/>
    </row>
  </sheetData>
  <sortState xmlns:xlrd2="http://schemas.microsoft.com/office/spreadsheetml/2017/richdata2" ref="B10:AA15">
    <sortCondition descending="1" ref="G10:G15"/>
  </sortState>
  <mergeCells count="16">
    <mergeCell ref="A17:G17"/>
    <mergeCell ref="A18:G18"/>
    <mergeCell ref="C5:O5"/>
    <mergeCell ref="A19:G19"/>
    <mergeCell ref="T7:U7"/>
    <mergeCell ref="V7:W7"/>
    <mergeCell ref="Z7:AA7"/>
    <mergeCell ref="D9:F9"/>
    <mergeCell ref="H7:I7"/>
    <mergeCell ref="J7:K7"/>
    <mergeCell ref="L7:M7"/>
    <mergeCell ref="N7:O7"/>
    <mergeCell ref="P7:Q7"/>
    <mergeCell ref="R7:S7"/>
    <mergeCell ref="X7:Y7"/>
    <mergeCell ref="P8:Q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D14"/>
  <sheetViews>
    <sheetView workbookViewId="0">
      <selection activeCell="L6" sqref="L6"/>
    </sheetView>
  </sheetViews>
  <sheetFormatPr defaultRowHeight="12.75" x14ac:dyDescent="0.2"/>
  <cols>
    <col min="2" max="4" width="9.140625" style="28"/>
  </cols>
  <sheetData>
    <row r="3" spans="2:4" x14ac:dyDescent="0.2">
      <c r="B3" s="50" t="s">
        <v>32</v>
      </c>
      <c r="C3" s="50" t="s">
        <v>34</v>
      </c>
      <c r="D3" s="50" t="s">
        <v>36</v>
      </c>
    </row>
    <row r="4" spans="2:4" x14ac:dyDescent="0.2">
      <c r="B4" s="50" t="s">
        <v>33</v>
      </c>
      <c r="C4" s="50" t="s">
        <v>35</v>
      </c>
      <c r="D4" s="50" t="s">
        <v>35</v>
      </c>
    </row>
    <row r="5" spans="2:4" x14ac:dyDescent="0.2">
      <c r="B5" s="50">
        <v>1</v>
      </c>
      <c r="C5" s="50">
        <v>23</v>
      </c>
      <c r="D5" s="50">
        <v>15</v>
      </c>
    </row>
    <row r="6" spans="2:4" x14ac:dyDescent="0.2">
      <c r="B6" s="50">
        <v>2</v>
      </c>
      <c r="C6" s="50">
        <v>20</v>
      </c>
      <c r="D6" s="50">
        <v>12</v>
      </c>
    </row>
    <row r="7" spans="2:4" x14ac:dyDescent="0.2">
      <c r="B7" s="50">
        <v>3</v>
      </c>
      <c r="C7" s="50">
        <v>18</v>
      </c>
      <c r="D7" s="50">
        <v>10</v>
      </c>
    </row>
    <row r="8" spans="2:4" x14ac:dyDescent="0.2">
      <c r="B8" s="50">
        <v>4</v>
      </c>
      <c r="C8" s="50">
        <v>16</v>
      </c>
      <c r="D8" s="50">
        <v>8</v>
      </c>
    </row>
    <row r="9" spans="2:4" x14ac:dyDescent="0.2">
      <c r="B9" s="50">
        <v>5</v>
      </c>
      <c r="C9" s="50">
        <v>14</v>
      </c>
      <c r="D9" s="50">
        <v>6</v>
      </c>
    </row>
    <row r="10" spans="2:4" x14ac:dyDescent="0.2">
      <c r="B10" s="50">
        <v>6</v>
      </c>
      <c r="C10" s="50">
        <v>12</v>
      </c>
      <c r="D10" s="50">
        <v>5</v>
      </c>
    </row>
    <row r="11" spans="2:4" x14ac:dyDescent="0.2">
      <c r="B11" s="50">
        <v>7</v>
      </c>
      <c r="C11" s="50">
        <v>11</v>
      </c>
      <c r="D11" s="50">
        <v>4</v>
      </c>
    </row>
    <row r="12" spans="2:4" x14ac:dyDescent="0.2">
      <c r="B12" s="50">
        <v>8</v>
      </c>
      <c r="C12" s="50">
        <v>10</v>
      </c>
      <c r="D12" s="50">
        <v>3</v>
      </c>
    </row>
    <row r="13" spans="2:4" x14ac:dyDescent="0.2">
      <c r="B13" s="50">
        <v>9</v>
      </c>
      <c r="C13" s="50">
        <v>9</v>
      </c>
      <c r="D13" s="50">
        <v>2</v>
      </c>
    </row>
    <row r="14" spans="2:4" x14ac:dyDescent="0.2">
      <c r="B14" s="50">
        <v>10</v>
      </c>
      <c r="C14" s="50">
        <v>8</v>
      </c>
      <c r="D14" s="50">
        <v>1</v>
      </c>
    </row>
  </sheetData>
  <phoneticPr fontId="6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17"/>
  <sheetViews>
    <sheetView zoomScale="70" zoomScaleNormal="70" workbookViewId="0">
      <selection activeCell="C5" sqref="C5:J5"/>
    </sheetView>
  </sheetViews>
  <sheetFormatPr defaultRowHeight="15.75" x14ac:dyDescent="0.25"/>
  <cols>
    <col min="1" max="1" width="12.5703125" style="120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15" width="7.7109375" style="6" customWidth="1"/>
    <col min="16" max="27" width="7.7109375" style="6" hidden="1" customWidth="1"/>
    <col min="28" max="28" width="0.140625" style="6" customWidth="1"/>
    <col min="29" max="16384" width="9.140625" style="6"/>
  </cols>
  <sheetData>
    <row r="1" spans="1:28" x14ac:dyDescent="0.25">
      <c r="A1" s="24"/>
      <c r="B1" s="24"/>
      <c r="C1" s="23" t="s">
        <v>48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8" x14ac:dyDescent="0.25">
      <c r="A2" s="24"/>
      <c r="B2" s="21"/>
      <c r="C2" s="23" t="s">
        <v>54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8" x14ac:dyDescent="0.25">
      <c r="A3" s="24"/>
      <c r="B3" s="21"/>
      <c r="C3" s="23" t="s">
        <v>51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8" x14ac:dyDescent="0.25">
      <c r="A4" s="24"/>
      <c r="B4" s="21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9"/>
      <c r="S4" s="19"/>
      <c r="T4" s="188"/>
      <c r="U4" s="188"/>
      <c r="V4" s="188"/>
      <c r="W4" s="188"/>
      <c r="X4" s="121"/>
      <c r="Y4" s="121"/>
      <c r="Z4" s="21"/>
      <c r="AA4" s="21"/>
    </row>
    <row r="5" spans="1:28" x14ac:dyDescent="0.25">
      <c r="A5" s="24"/>
      <c r="B5" s="21"/>
      <c r="C5" s="175" t="s">
        <v>213</v>
      </c>
      <c r="D5" s="175"/>
      <c r="E5" s="175"/>
      <c r="F5" s="175"/>
      <c r="G5" s="175"/>
      <c r="H5" s="175"/>
      <c r="I5" s="175"/>
      <c r="J5" s="175"/>
      <c r="K5" s="123"/>
      <c r="L5" s="123"/>
      <c r="M5" s="20"/>
      <c r="N5" s="20"/>
      <c r="O5" s="21"/>
      <c r="P5" s="21"/>
      <c r="Q5" s="21"/>
      <c r="R5" s="19"/>
      <c r="S5" s="19"/>
      <c r="T5" s="19"/>
      <c r="U5" s="19"/>
      <c r="V5" s="55"/>
      <c r="W5" s="19"/>
      <c r="X5" s="19"/>
      <c r="Y5" s="19"/>
      <c r="Z5" s="55"/>
      <c r="AA5" s="19"/>
    </row>
    <row r="6" spans="1:28" x14ac:dyDescent="0.25">
      <c r="A6" s="24"/>
      <c r="B6" s="21"/>
      <c r="C6" s="21"/>
      <c r="D6" s="21"/>
      <c r="E6" s="21"/>
      <c r="F6" s="21"/>
      <c r="G6" s="21"/>
      <c r="H6" s="19"/>
      <c r="I6" s="20"/>
      <c r="J6" s="122"/>
      <c r="K6" s="19"/>
      <c r="L6" s="123"/>
      <c r="M6" s="123"/>
      <c r="N6" s="19"/>
      <c r="O6" s="20"/>
      <c r="P6" s="122"/>
      <c r="Q6" s="123"/>
      <c r="R6" s="19"/>
      <c r="S6" s="19"/>
      <c r="T6" s="19"/>
      <c r="U6" s="19"/>
      <c r="V6" s="55"/>
      <c r="W6" s="19"/>
      <c r="X6" s="19"/>
      <c r="Y6" s="19"/>
      <c r="Z6" s="55"/>
      <c r="AA6" s="19"/>
    </row>
    <row r="7" spans="1:28" x14ac:dyDescent="0.25">
      <c r="A7" s="8" t="s">
        <v>68</v>
      </c>
      <c r="B7" s="3" t="s">
        <v>3</v>
      </c>
      <c r="C7" s="119" t="s">
        <v>80</v>
      </c>
      <c r="D7" s="3" t="s">
        <v>2</v>
      </c>
      <c r="E7" s="3" t="s">
        <v>8</v>
      </c>
      <c r="F7" s="3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</row>
    <row r="8" spans="1:28" x14ac:dyDescent="0.25">
      <c r="A8" s="41"/>
      <c r="B8" s="42"/>
      <c r="C8" s="42"/>
      <c r="D8" s="42"/>
      <c r="E8" s="42"/>
      <c r="F8" s="42"/>
      <c r="G8" s="43"/>
      <c r="P8" s="186" t="s">
        <v>205</v>
      </c>
      <c r="Q8" s="187"/>
    </row>
    <row r="9" spans="1:28" x14ac:dyDescent="0.25">
      <c r="A9" s="35"/>
      <c r="B9" s="39"/>
      <c r="C9" s="39"/>
      <c r="D9" s="39"/>
      <c r="E9" s="39"/>
      <c r="F9" s="39"/>
      <c r="G9" s="40"/>
      <c r="H9" s="29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8" ht="15.75" customHeight="1" x14ac:dyDescent="0.25">
      <c r="A10" s="110">
        <v>1</v>
      </c>
      <c r="B10" s="4">
        <v>75</v>
      </c>
      <c r="C10" s="10"/>
      <c r="D10" s="4" t="s">
        <v>212</v>
      </c>
      <c r="E10" s="1" t="s">
        <v>167</v>
      </c>
      <c r="F10" s="1" t="s">
        <v>156</v>
      </c>
      <c r="G10" s="26">
        <f>I10+K10+M10+O10+Q10+S10+U10+W10+Y10+AA10</f>
        <v>69</v>
      </c>
      <c r="H10" s="85">
        <v>1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85">
        <v>1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8"/>
      <c r="M10" s="163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84">
        <v>1</v>
      </c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85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83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83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83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3"/>
      <c r="Y10" s="89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9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ht="15.75" customHeight="1" x14ac:dyDescent="0.25">
      <c r="A11" s="110">
        <v>2</v>
      </c>
      <c r="B11" s="4">
        <v>725</v>
      </c>
      <c r="C11" s="4"/>
      <c r="D11" s="4" t="s">
        <v>212</v>
      </c>
      <c r="E11" s="7" t="s">
        <v>168</v>
      </c>
      <c r="F11" s="7" t="s">
        <v>145</v>
      </c>
      <c r="G11" s="26">
        <f>I11+K11+M11+O11+Q11+S11+U11+W11+Y11+AA11</f>
        <v>58</v>
      </c>
      <c r="H11" s="85">
        <v>2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85">
        <v>3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161"/>
      <c r="M11" s="163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84">
        <v>2</v>
      </c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85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83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83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8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5"/>
      <c r="Y11" s="89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9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  <c r="AB11" s="25"/>
    </row>
    <row r="12" spans="1:28" ht="15.75" customHeight="1" x14ac:dyDescent="0.25">
      <c r="A12" s="110">
        <v>3</v>
      </c>
      <c r="B12" s="4">
        <v>51</v>
      </c>
      <c r="C12" s="4"/>
      <c r="D12" s="4" t="s">
        <v>212</v>
      </c>
      <c r="E12" s="1" t="s">
        <v>169</v>
      </c>
      <c r="F12" s="1" t="s">
        <v>145</v>
      </c>
      <c r="G12" s="26">
        <f>I12+K12+M12+O12+Q12+S12+U12+W12+Y12+AA12</f>
        <v>52</v>
      </c>
      <c r="H12" s="85">
        <v>3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85">
        <v>4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168"/>
      <c r="M12" s="163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84">
        <v>3</v>
      </c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18</v>
      </c>
      <c r="P12" s="85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83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83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8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3"/>
      <c r="Y12" s="89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9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8" ht="15.75" customHeight="1" x14ac:dyDescent="0.25">
      <c r="A13" s="119">
        <v>4</v>
      </c>
      <c r="B13" s="4">
        <v>5</v>
      </c>
      <c r="C13" s="4"/>
      <c r="D13" s="4" t="s">
        <v>212</v>
      </c>
      <c r="E13" s="7" t="s">
        <v>61</v>
      </c>
      <c r="F13" s="7" t="s">
        <v>62</v>
      </c>
      <c r="G13" s="26">
        <f>I13+K13+M13+O13+Q13+S13+U13+W13+Y13+AA13</f>
        <v>20</v>
      </c>
      <c r="H13" s="85"/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85">
        <v>2</v>
      </c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20</v>
      </c>
      <c r="L13" s="168"/>
      <c r="M13" s="163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84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85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86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83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83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3"/>
      <c r="Y13" s="89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9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5" spans="1:28" x14ac:dyDescent="0.25">
      <c r="A15" s="179" t="s">
        <v>73</v>
      </c>
      <c r="B15" s="179"/>
      <c r="C15" s="179"/>
      <c r="D15" s="179"/>
      <c r="E15" s="179"/>
      <c r="F15" s="179"/>
      <c r="G15" s="179"/>
    </row>
    <row r="16" spans="1:28" x14ac:dyDescent="0.25">
      <c r="A16" s="180" t="s">
        <v>67</v>
      </c>
      <c r="B16" s="180"/>
      <c r="C16" s="180"/>
      <c r="D16" s="180"/>
      <c r="E16" s="180"/>
      <c r="F16" s="180"/>
      <c r="G16" s="180"/>
    </row>
    <row r="17" spans="1:7" x14ac:dyDescent="0.25">
      <c r="A17" s="176" t="s">
        <v>99</v>
      </c>
      <c r="B17" s="176"/>
      <c r="C17" s="176"/>
      <c r="D17" s="176"/>
      <c r="E17" s="176"/>
      <c r="F17" s="176"/>
      <c r="G17" s="176"/>
    </row>
  </sheetData>
  <sortState xmlns:xlrd2="http://schemas.microsoft.com/office/spreadsheetml/2017/richdata2" ref="B10:AA13">
    <sortCondition descending="1" ref="G10:G13"/>
  </sortState>
  <mergeCells count="16">
    <mergeCell ref="X7:Y7"/>
    <mergeCell ref="Z7:AA7"/>
    <mergeCell ref="A15:G15"/>
    <mergeCell ref="A16:G16"/>
    <mergeCell ref="A17:G17"/>
    <mergeCell ref="P8:Q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C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1"/>
  <sheetViews>
    <sheetView zoomScale="70" zoomScaleNormal="70" workbookViewId="0">
      <selection activeCell="C5" sqref="C5:O5"/>
    </sheetView>
  </sheetViews>
  <sheetFormatPr defaultRowHeight="15.75" x14ac:dyDescent="0.25"/>
  <cols>
    <col min="1" max="1" width="12.42578125" style="70" bestFit="1" customWidth="1"/>
    <col min="2" max="2" width="8.7109375" style="2" bestFit="1" customWidth="1"/>
    <col min="3" max="3" width="9.28515625" style="2" bestFit="1" customWidth="1"/>
    <col min="4" max="4" width="14.140625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15" width="7.7109375" style="6" customWidth="1"/>
    <col min="16" max="27" width="7.7109375" style="6" hidden="1" customWidth="1"/>
    <col min="28" max="28" width="0.140625" style="6" customWidth="1"/>
    <col min="29" max="16384" width="9.140625" style="6"/>
  </cols>
  <sheetData>
    <row r="1" spans="1:28" x14ac:dyDescent="0.25">
      <c r="C1" s="23" t="s">
        <v>48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S1" s="19"/>
    </row>
    <row r="2" spans="1:28" x14ac:dyDescent="0.25">
      <c r="C2" s="23" t="s">
        <v>54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8" x14ac:dyDescent="0.25">
      <c r="C3" s="23" t="s">
        <v>51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T3" s="189"/>
      <c r="U3" s="189"/>
      <c r="V3" s="189"/>
      <c r="W3" s="189"/>
      <c r="X3" s="106"/>
      <c r="Y3" s="106"/>
      <c r="Z3" s="21"/>
      <c r="AA3" s="21"/>
    </row>
    <row r="4" spans="1:28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8" x14ac:dyDescent="0.25">
      <c r="C5" s="175" t="s">
        <v>175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R5" s="19"/>
      <c r="S5" s="19"/>
      <c r="T5" s="19"/>
      <c r="U5" s="19"/>
      <c r="V5" s="19"/>
      <c r="W5" s="19"/>
      <c r="X5" s="19"/>
      <c r="Y5" s="19"/>
      <c r="Z5" s="19"/>
      <c r="AA5" s="19"/>
    </row>
    <row r="7" spans="1:28" ht="21.75" customHeight="1" x14ac:dyDescent="0.25">
      <c r="A7" s="8" t="s">
        <v>68</v>
      </c>
      <c r="B7" s="3" t="s">
        <v>3</v>
      </c>
      <c r="C7" s="69" t="s">
        <v>80</v>
      </c>
      <c r="D7" s="3" t="s">
        <v>2</v>
      </c>
      <c r="E7" s="3" t="s">
        <v>8</v>
      </c>
      <c r="F7" s="3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</row>
    <row r="8" spans="1:28" x14ac:dyDescent="0.25">
      <c r="A8" s="47"/>
      <c r="B8" s="48"/>
      <c r="C8" s="48"/>
      <c r="D8" s="48"/>
      <c r="E8" s="43"/>
      <c r="F8" s="43"/>
      <c r="G8" s="43"/>
      <c r="H8" s="46"/>
      <c r="I8" s="1"/>
      <c r="J8" s="1"/>
      <c r="K8" s="1"/>
      <c r="L8" s="1"/>
      <c r="M8" s="1"/>
      <c r="N8" s="1"/>
      <c r="O8" s="1"/>
      <c r="P8" s="186" t="s">
        <v>205</v>
      </c>
      <c r="Q8" s="187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8" x14ac:dyDescent="0.25">
      <c r="A9" s="36"/>
      <c r="B9" s="49"/>
      <c r="C9" s="49"/>
      <c r="D9" s="49"/>
      <c r="E9" s="44"/>
      <c r="F9" s="44"/>
      <c r="G9" s="40"/>
      <c r="H9" s="29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27" t="s">
        <v>24</v>
      </c>
      <c r="Y9" s="27" t="s">
        <v>25</v>
      </c>
      <c r="Z9" s="27" t="s">
        <v>24</v>
      </c>
      <c r="AA9" s="27" t="s">
        <v>25</v>
      </c>
    </row>
    <row r="10" spans="1:28" ht="15.75" customHeight="1" x14ac:dyDescent="0.25">
      <c r="A10" s="110">
        <v>1</v>
      </c>
      <c r="B10" s="3">
        <v>754</v>
      </c>
      <c r="C10" s="4"/>
      <c r="D10" s="4" t="s">
        <v>179</v>
      </c>
      <c r="E10" s="1" t="s">
        <v>63</v>
      </c>
      <c r="F10" s="1" t="s">
        <v>64</v>
      </c>
      <c r="G10" s="38">
        <f>I10+K10+M10+O10+Q10+S10+U10+W10+Y10+AA10</f>
        <v>46</v>
      </c>
      <c r="H10" s="95"/>
      <c r="I10" s="114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95">
        <v>1</v>
      </c>
      <c r="K10" s="114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6"/>
      <c r="M10" s="167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5">
        <v>1</v>
      </c>
      <c r="O10" s="114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5"/>
      <c r="Q10" s="114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36"/>
      <c r="S10" s="114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5"/>
      <c r="U10" s="114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36"/>
      <c r="W10" s="114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5"/>
      <c r="Y10" s="14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5"/>
      <c r="AA10" s="14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x14ac:dyDescent="0.25">
      <c r="A11" s="110">
        <v>2</v>
      </c>
      <c r="B11" s="3">
        <v>15</v>
      </c>
      <c r="C11" s="10"/>
      <c r="D11" s="4" t="s">
        <v>179</v>
      </c>
      <c r="E11" s="1" t="s">
        <v>165</v>
      </c>
      <c r="F11" s="1" t="s">
        <v>166</v>
      </c>
      <c r="G11" s="38">
        <f>I11+K11+M11+O11+Q11+S11+U11+W11+Y11+AA11</f>
        <v>46</v>
      </c>
      <c r="H11" s="95">
        <v>6</v>
      </c>
      <c r="I11" s="114">
        <f>IF($H11=1,23,IF($H11=2,20,IF($H11=3,18,IF($H11=4,16,IF($H11=5,14,IF($H11=6,12,IF($H11=7,11,IF($H11=8,10,0))))))))+IF($H11=9,9,IF($H11=10,8,IF($H11=11,6,IF($H11=12,5,IF($H11=13,4,IF($H11=14,3,IF($H11=15,2,0)))))))+IF($H11=16,1,IF($H11=17,0,0))</f>
        <v>12</v>
      </c>
      <c r="J11" s="95">
        <v>5</v>
      </c>
      <c r="K11" s="114">
        <f>IF($J11=1,23,IF($J11=2,20,IF($J11=3,18,IF($J11=4,16,IF($J11=5,14,IF($J11=6,12,IF($J11=7,11,IF($J11=8,10,0))))))))+IF($J11=9,9,IF($J11=10,8,IF($J11=11,6,IF($J11=12,5,IF($J11=13,4,IF($J11=14,3,IF($J11=15,2,0)))))))+IF($J11=16,1,IF($J11=17,0,0))</f>
        <v>14</v>
      </c>
      <c r="L11" s="166"/>
      <c r="M11" s="167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44">
        <v>2</v>
      </c>
      <c r="O11" s="114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99"/>
      <c r="Q11" s="114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2"/>
      <c r="S11" s="114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103"/>
      <c r="U11" s="114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2"/>
      <c r="W11" s="114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3"/>
      <c r="Y11" s="14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3"/>
      <c r="AA11" s="14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8" s="25" customFormat="1" x14ac:dyDescent="0.25">
      <c r="A12" s="110">
        <v>3</v>
      </c>
      <c r="B12" s="3">
        <v>74</v>
      </c>
      <c r="C12" s="10"/>
      <c r="D12" s="4" t="s">
        <v>179</v>
      </c>
      <c r="E12" s="1" t="s">
        <v>159</v>
      </c>
      <c r="F12" s="1" t="s">
        <v>13</v>
      </c>
      <c r="G12" s="38">
        <f>I12+K12+M12+O12+Q12+S12+U12+W12+Y12+AA12</f>
        <v>41</v>
      </c>
      <c r="H12" s="136">
        <v>1</v>
      </c>
      <c r="I12" s="114">
        <f>IF($H12=1,23,IF($H12=2,20,IF($H12=3,18,IF($H12=4,16,IF($H12=5,14,IF($H12=6,12,IF($H12=7,11,IF($H12=8,10,0))))))))+IF($H12=9,9,IF($H12=10,8,IF($H12=11,6,IF($H12=12,5,IF($H12=13,4,IF($H12=14,3,IF($H12=15,2,0)))))))+IF($H12=16,1,IF($H12=17,0,0))</f>
        <v>23</v>
      </c>
      <c r="J12" s="136"/>
      <c r="K12" s="114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66"/>
      <c r="M12" s="167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44">
        <v>3</v>
      </c>
      <c r="O12" s="114">
        <f>IF($N12=1,23,IF($N12=2,20,IF($N12=3,18,IF($N12=4,16,IF($N12=5,14,IF($N12=6,12,IF($N12=7,11,IF($N12=8,10,0))))))))+IF($N12=9,9,IF($N12=10,8,IF($N12=11,6,IF($N12=12,5,IF($N12=13,4,IF($N12=14,3,IF($N12=15,2,0)))))))+IF($N12=16,1,IF($N12=17,0,0))</f>
        <v>18</v>
      </c>
      <c r="P12" s="99"/>
      <c r="Q12" s="114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2"/>
      <c r="S12" s="114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103"/>
      <c r="U12" s="114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2"/>
      <c r="W12" s="114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3"/>
      <c r="Y12" s="14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3"/>
      <c r="AA12" s="14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  <c r="AB12" s="6"/>
    </row>
    <row r="13" spans="1:28" x14ac:dyDescent="0.25">
      <c r="A13" s="104">
        <v>4</v>
      </c>
      <c r="B13" s="3">
        <v>5</v>
      </c>
      <c r="C13" s="10"/>
      <c r="D13" s="4" t="s">
        <v>179</v>
      </c>
      <c r="E13" s="1" t="s">
        <v>160</v>
      </c>
      <c r="F13" s="1" t="s">
        <v>161</v>
      </c>
      <c r="G13" s="38">
        <f>I13+K13+M13+O13+Q13+S13+U13+W13+Y13+AA13</f>
        <v>38</v>
      </c>
      <c r="H13" s="95">
        <v>3</v>
      </c>
      <c r="I13" s="114">
        <f>IF($H13=1,23,IF($H13=2,20,IF($H13=3,18,IF($H13=4,16,IF($H13=5,14,IF($H13=6,12,IF($H13=7,11,IF($H13=8,10,0))))))))+IF($H13=9,9,IF($H13=10,8,IF($H13=11,6,IF($H13=12,5,IF($H13=13,4,IF($H13=14,3,IF($H13=15,2,0)))))))+IF($H13=16,1,IF($H13=17,0,0))</f>
        <v>18</v>
      </c>
      <c r="J13" s="95">
        <v>2</v>
      </c>
      <c r="K13" s="114">
        <f>IF($J13=1,23,IF($J13=2,20,IF($J13=3,18,IF($J13=4,16,IF($J13=5,14,IF($J13=6,12,IF($J13=7,11,IF($J13=8,10,0))))))))+IF($J13=9,9,IF($J13=10,8,IF($J13=11,6,IF($J13=12,5,IF($J13=13,4,IF($J13=14,3,IF($J13=15,2,0)))))))+IF($J13=16,1,IF($J13=17,0,0))</f>
        <v>20</v>
      </c>
      <c r="L13" s="166"/>
      <c r="M13" s="167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44"/>
      <c r="O13" s="114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9"/>
      <c r="Q13" s="114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2"/>
      <c r="S13" s="114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103"/>
      <c r="U13" s="114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2"/>
      <c r="W13" s="114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3"/>
      <c r="Y13" s="14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3"/>
      <c r="AA13" s="143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8" x14ac:dyDescent="0.25">
      <c r="A14" s="104">
        <v>5</v>
      </c>
      <c r="B14" s="3">
        <v>24</v>
      </c>
      <c r="C14" s="4"/>
      <c r="D14" s="4" t="s">
        <v>179</v>
      </c>
      <c r="E14" s="1" t="s">
        <v>150</v>
      </c>
      <c r="F14" s="1" t="s">
        <v>163</v>
      </c>
      <c r="G14" s="38">
        <f>I14+K14+M14+O14+Q14+S14+U14+W14+Y14+AA14</f>
        <v>38</v>
      </c>
      <c r="H14" s="95">
        <v>2</v>
      </c>
      <c r="I14" s="114">
        <f>IF($H14=1,23,IF($H14=2,20,IF($H14=3,18,IF($H14=4,16,IF($H14=5,14,IF($H14=6,12,IF($H14=7,11,IF($H14=8,10,0))))))))+IF($H14=9,9,IF($H14=10,8,IF($H14=11,6,IF($H14=12,5,IF($H14=13,4,IF($H14=14,3,IF($H14=15,2,0)))))))+IF($H14=16,1,IF($H14=17,0,0))</f>
        <v>20</v>
      </c>
      <c r="J14" s="95">
        <v>3</v>
      </c>
      <c r="K14" s="114">
        <f>IF($J14=1,23,IF($J14=2,20,IF($J14=3,18,IF($J14=4,16,IF($J14=5,14,IF($J14=6,12,IF($J14=7,11,IF($J14=8,10,0))))))))+IF($J14=9,9,IF($J14=10,8,IF($J14=11,6,IF($J14=12,5,IF($J14=13,4,IF($J14=14,3,IF($J14=15,2,0)))))))+IF($J14=16,1,IF($J14=17,0,0))</f>
        <v>18</v>
      </c>
      <c r="L14" s="165"/>
      <c r="M14" s="167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44"/>
      <c r="O14" s="114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9"/>
      <c r="Q14" s="114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2"/>
      <c r="S14" s="114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103"/>
      <c r="U14" s="114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2"/>
      <c r="W14" s="114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3"/>
      <c r="Y14" s="14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3"/>
      <c r="AA14" s="14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8" x14ac:dyDescent="0.25">
      <c r="A15" s="104">
        <v>6</v>
      </c>
      <c r="B15" s="3">
        <v>10</v>
      </c>
      <c r="C15" s="4"/>
      <c r="D15" s="4" t="s">
        <v>179</v>
      </c>
      <c r="E15" s="1" t="s">
        <v>162</v>
      </c>
      <c r="F15" s="1" t="s">
        <v>163</v>
      </c>
      <c r="G15" s="38">
        <f>I15+K15+M15+O15+Q15+S15+U15+W15+Y15+AA15</f>
        <v>28</v>
      </c>
      <c r="H15" s="95">
        <v>4</v>
      </c>
      <c r="I15" s="114">
        <f>IF($H15=1,23,IF($H15=2,20,IF($H15=3,18,IF($H15=4,16,IF($H15=5,14,IF($H15=6,12,IF($H15=7,11,IF($H15=8,10,0))))))))+IF($H15=9,9,IF($H15=10,8,IF($H15=11,6,IF($H15=12,5,IF($H15=13,4,IF($H15=14,3,IF($H15=15,2,0)))))))+IF($H15=16,1,IF($H15=17,0,0))</f>
        <v>16</v>
      </c>
      <c r="J15" s="95">
        <v>6</v>
      </c>
      <c r="K15" s="114">
        <f>IF($J15=1,23,IF($J15=2,20,IF($J15=3,18,IF($J15=4,16,IF($J15=5,14,IF($J15=6,12,IF($J15=7,11,IF($J15=8,10,0))))))))+IF($J15=9,9,IF($J15=10,8,IF($J15=11,6,IF($J15=12,5,IF($J15=13,4,IF($J15=14,3,IF($J15=15,2,0)))))))+IF($J15=16,1,IF($J15=17,0,0))</f>
        <v>12</v>
      </c>
      <c r="L15" s="166"/>
      <c r="M15" s="167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5"/>
      <c r="O15" s="114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/>
      <c r="Q15" s="114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136"/>
      <c r="S15" s="114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5"/>
      <c r="U15" s="114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136"/>
      <c r="W15" s="114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5"/>
      <c r="Y15" s="14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5"/>
      <c r="AA15" s="14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8" x14ac:dyDescent="0.25">
      <c r="A16" s="104">
        <v>7</v>
      </c>
      <c r="B16" s="3">
        <v>88</v>
      </c>
      <c r="C16" s="10"/>
      <c r="D16" s="4" t="s">
        <v>179</v>
      </c>
      <c r="E16" s="1" t="s">
        <v>176</v>
      </c>
      <c r="F16" s="1" t="s">
        <v>177</v>
      </c>
      <c r="G16" s="38">
        <f>I16+K16+M16+O16+Q16+S16+U16+W16+Y16+AA16</f>
        <v>16</v>
      </c>
      <c r="H16" s="95"/>
      <c r="I16" s="114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5">
        <v>4</v>
      </c>
      <c r="K16" s="114">
        <f>IF($J16=1,23,IF($J16=2,20,IF($J16=3,18,IF($J16=4,16,IF($J16=5,14,IF($J16=6,12,IF($J16=7,11,IF($J16=8,10,0))))))))+IF($J16=9,9,IF($J16=10,8,IF($J16=11,6,IF($J16=12,5,IF($J16=13,4,IF($J16=14,3,IF($J16=15,2,0)))))))+IF($J16=16,1,IF($J16=17,0,0))</f>
        <v>16</v>
      </c>
      <c r="L16" s="165"/>
      <c r="M16" s="167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44"/>
      <c r="O16" s="114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9"/>
      <c r="Q16" s="114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2"/>
      <c r="S16" s="114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103"/>
      <c r="U16" s="114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2"/>
      <c r="W16" s="114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3"/>
      <c r="Y16" s="14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03"/>
      <c r="AA16" s="14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04">
        <v>8</v>
      </c>
      <c r="B17" s="3">
        <v>13</v>
      </c>
      <c r="C17" s="10"/>
      <c r="D17" s="4" t="s">
        <v>179</v>
      </c>
      <c r="E17" s="1" t="s">
        <v>37</v>
      </c>
      <c r="F17" s="1" t="s">
        <v>164</v>
      </c>
      <c r="G17" s="38">
        <f>I17+K17+M17+O17+Q17+S17+U17+W17+Y17+AA17</f>
        <v>14</v>
      </c>
      <c r="H17" s="95">
        <v>5</v>
      </c>
      <c r="I17" s="114">
        <f>IF($H17=1,23,IF($H17=2,20,IF($H17=3,18,IF($H17=4,16,IF($H17=5,14,IF($H17=6,12,IF($H17=7,11,IF($H17=8,10,0))))))))+IF($H17=9,9,IF($H17=10,8,IF($H17=11,6,IF($H17=12,5,IF($H17=13,4,IF($H17=14,3,IF($H17=15,2,0)))))))+IF($H17=16,1,IF($H17=17,0,0))</f>
        <v>14</v>
      </c>
      <c r="J17" s="95"/>
      <c r="K17" s="114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65"/>
      <c r="M17" s="167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44"/>
      <c r="O17" s="114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9"/>
      <c r="Q17" s="114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2"/>
      <c r="S17" s="114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103"/>
      <c r="U17" s="114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2"/>
      <c r="W17" s="114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3"/>
      <c r="Y17" s="14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03"/>
      <c r="AA17" s="14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9" spans="1:27" x14ac:dyDescent="0.25">
      <c r="A19" s="179" t="s">
        <v>73</v>
      </c>
      <c r="B19" s="179"/>
      <c r="C19" s="179"/>
      <c r="D19" s="179"/>
      <c r="E19" s="179"/>
      <c r="F19" s="179"/>
      <c r="G19" s="179"/>
    </row>
    <row r="20" spans="1:27" x14ac:dyDescent="0.25">
      <c r="A20" s="180" t="s">
        <v>67</v>
      </c>
      <c r="B20" s="180"/>
      <c r="C20" s="180"/>
      <c r="D20" s="180"/>
      <c r="E20" s="180"/>
      <c r="F20" s="180"/>
      <c r="G20" s="180"/>
    </row>
    <row r="21" spans="1:27" x14ac:dyDescent="0.25">
      <c r="A21" s="176" t="s">
        <v>99</v>
      </c>
      <c r="B21" s="176"/>
      <c r="C21" s="176"/>
      <c r="D21" s="176"/>
      <c r="E21" s="176"/>
      <c r="F21" s="176"/>
      <c r="G21" s="176"/>
    </row>
  </sheetData>
  <sortState xmlns:xlrd2="http://schemas.microsoft.com/office/spreadsheetml/2017/richdata2" ref="B10:AA17">
    <sortCondition descending="1" ref="G10:G17"/>
  </sortState>
  <mergeCells count="16">
    <mergeCell ref="X7:Y7"/>
    <mergeCell ref="Z7:AA7"/>
    <mergeCell ref="A19:G19"/>
    <mergeCell ref="A20:G20"/>
    <mergeCell ref="A21:G21"/>
    <mergeCell ref="P8:Q8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C5:O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15"/>
  <sheetViews>
    <sheetView zoomScale="70" zoomScaleNormal="70" workbookViewId="0">
      <selection activeCell="C5" sqref="C5:O5"/>
    </sheetView>
  </sheetViews>
  <sheetFormatPr defaultRowHeight="15.75" x14ac:dyDescent="0.25"/>
  <cols>
    <col min="1" max="1" width="12.42578125" style="14" bestFit="1" customWidth="1"/>
    <col min="2" max="2" width="8.7109375" style="2" bestFit="1" customWidth="1"/>
    <col min="3" max="3" width="9.28515625" style="2" bestFit="1" customWidth="1"/>
    <col min="4" max="4" width="11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15" width="7.7109375" style="6" customWidth="1"/>
    <col min="16" max="27" width="7.7109375" style="6" hidden="1" customWidth="1"/>
    <col min="28" max="28" width="0.140625" style="6" customWidth="1"/>
    <col min="29" max="31" width="0" style="6" hidden="1" customWidth="1"/>
    <col min="32" max="16384" width="9.140625" style="6"/>
  </cols>
  <sheetData>
    <row r="1" spans="1:31" x14ac:dyDescent="0.25"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S1" s="19"/>
      <c r="AC1" s="22" t="s">
        <v>26</v>
      </c>
      <c r="AD1" s="22" t="s">
        <v>27</v>
      </c>
      <c r="AE1" s="22" t="s">
        <v>28</v>
      </c>
    </row>
    <row r="2" spans="1:31" x14ac:dyDescent="0.25">
      <c r="C2" s="23" t="s">
        <v>50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AC2" s="22" t="s">
        <v>24</v>
      </c>
      <c r="AD2" s="22" t="s">
        <v>29</v>
      </c>
      <c r="AE2" s="22" t="s">
        <v>29</v>
      </c>
    </row>
    <row r="3" spans="1:31" x14ac:dyDescent="0.25">
      <c r="C3" s="23" t="s">
        <v>51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T3" s="189"/>
      <c r="U3" s="189"/>
      <c r="V3" s="189"/>
      <c r="W3" s="189"/>
      <c r="X3" s="106"/>
      <c r="Y3" s="106"/>
      <c r="Z3" s="21"/>
      <c r="AA3" s="21"/>
      <c r="AC3" s="22">
        <v>1</v>
      </c>
      <c r="AD3" s="22">
        <v>23</v>
      </c>
      <c r="AE3" s="22">
        <v>15</v>
      </c>
    </row>
    <row r="4" spans="1:31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R4" s="19"/>
      <c r="S4" s="19"/>
      <c r="T4" s="19"/>
      <c r="U4" s="19"/>
      <c r="V4" s="19"/>
      <c r="W4" s="19"/>
      <c r="X4" s="19"/>
      <c r="Y4" s="19"/>
      <c r="Z4" s="19"/>
      <c r="AA4" s="19"/>
      <c r="AC4" s="22">
        <v>2</v>
      </c>
      <c r="AD4" s="22">
        <v>20</v>
      </c>
      <c r="AE4" s="22">
        <v>12</v>
      </c>
    </row>
    <row r="5" spans="1:31" x14ac:dyDescent="0.25">
      <c r="C5" s="175" t="s">
        <v>174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R5" s="19"/>
      <c r="S5" s="19"/>
      <c r="T5" s="19"/>
      <c r="U5" s="19"/>
      <c r="V5" s="19"/>
      <c r="W5" s="19"/>
      <c r="X5" s="19"/>
      <c r="Y5" s="19"/>
      <c r="Z5" s="19"/>
      <c r="AA5" s="19"/>
      <c r="AC5" s="22">
        <v>3</v>
      </c>
      <c r="AD5" s="22">
        <v>18</v>
      </c>
      <c r="AE5" s="22">
        <v>10</v>
      </c>
    </row>
    <row r="6" spans="1:31" x14ac:dyDescent="0.25">
      <c r="AC6" s="22">
        <v>4</v>
      </c>
      <c r="AD6" s="22">
        <v>16</v>
      </c>
      <c r="AE6" s="22">
        <v>8</v>
      </c>
    </row>
    <row r="7" spans="1:31" ht="21.75" customHeight="1" x14ac:dyDescent="0.25">
      <c r="A7" s="8" t="s">
        <v>68</v>
      </c>
      <c r="B7" s="3" t="s">
        <v>3</v>
      </c>
      <c r="C7" s="69" t="s">
        <v>80</v>
      </c>
      <c r="D7" s="3" t="s">
        <v>2</v>
      </c>
      <c r="E7" s="3" t="s">
        <v>8</v>
      </c>
      <c r="F7" s="3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  <c r="AC7" s="22">
        <v>5</v>
      </c>
      <c r="AD7" s="22">
        <v>14</v>
      </c>
      <c r="AE7" s="22">
        <v>6</v>
      </c>
    </row>
    <row r="8" spans="1:31" x14ac:dyDescent="0.25">
      <c r="A8" s="47"/>
      <c r="B8" s="48"/>
      <c r="C8" s="48"/>
      <c r="D8" s="48"/>
      <c r="E8" s="43"/>
      <c r="F8" s="43"/>
      <c r="G8" s="43"/>
      <c r="H8" s="46"/>
      <c r="I8" s="1"/>
      <c r="J8" s="1"/>
      <c r="K8" s="1"/>
      <c r="L8" s="1"/>
      <c r="M8" s="1"/>
      <c r="N8" s="1"/>
      <c r="O8" s="1"/>
      <c r="P8" s="186" t="s">
        <v>205</v>
      </c>
      <c r="Q8" s="187"/>
      <c r="R8" s="1"/>
      <c r="S8" s="1"/>
      <c r="T8" s="1"/>
      <c r="U8" s="1"/>
      <c r="V8" s="1"/>
      <c r="W8" s="1"/>
      <c r="X8" s="1"/>
      <c r="Y8" s="1"/>
      <c r="Z8" s="1"/>
      <c r="AA8" s="45"/>
      <c r="AC8" s="22">
        <v>6</v>
      </c>
      <c r="AD8" s="22">
        <v>12</v>
      </c>
      <c r="AE8" s="22">
        <v>5</v>
      </c>
    </row>
    <row r="9" spans="1:31" x14ac:dyDescent="0.25">
      <c r="A9" s="36"/>
      <c r="B9" s="49"/>
      <c r="C9" s="49"/>
      <c r="D9" s="49"/>
      <c r="E9" s="44"/>
      <c r="F9" s="44"/>
      <c r="G9" s="40"/>
      <c r="H9" s="29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27" t="s">
        <v>24</v>
      </c>
      <c r="Y9" s="27" t="s">
        <v>25</v>
      </c>
      <c r="Z9" s="27" t="s">
        <v>24</v>
      </c>
      <c r="AA9" s="27" t="s">
        <v>25</v>
      </c>
      <c r="AC9" s="22">
        <v>7</v>
      </c>
      <c r="AD9" s="22">
        <v>11</v>
      </c>
      <c r="AE9" s="22">
        <v>4</v>
      </c>
    </row>
    <row r="10" spans="1:31" x14ac:dyDescent="0.25">
      <c r="A10" s="110">
        <v>1</v>
      </c>
      <c r="B10" s="98">
        <v>13</v>
      </c>
      <c r="C10" s="10"/>
      <c r="D10" s="4" t="s">
        <v>178</v>
      </c>
      <c r="E10" s="1" t="s">
        <v>37</v>
      </c>
      <c r="F10" s="1" t="s">
        <v>164</v>
      </c>
      <c r="G10" s="137">
        <f t="shared" ref="G10:G11" si="0">I10+K10+M10+O10+Q10+S10+U10+W10+Y10+AA10</f>
        <v>46</v>
      </c>
      <c r="H10" s="145"/>
      <c r="I10" s="146">
        <f t="shared" ref="I10:I11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4">
        <v>1</v>
      </c>
      <c r="K10" s="89">
        <f t="shared" ref="K10:K11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0"/>
      <c r="M10" s="162">
        <f t="shared" ref="M10:M11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4">
        <v>1</v>
      </c>
      <c r="O10" s="89">
        <f t="shared" ref="O10:O11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4"/>
      <c r="Q10" s="89">
        <f t="shared" ref="Q10:Q11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0"/>
      <c r="S10" s="89">
        <f t="shared" ref="S10:S11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89">
        <f t="shared" ref="U10:U11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0"/>
      <c r="W10" s="89">
        <f t="shared" ref="W10:W11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4"/>
      <c r="Y10" s="89">
        <f t="shared" ref="Y10:Y11" si="9"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37">
        <f t="shared" ref="AA10:AA11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 x14ac:dyDescent="0.25">
      <c r="A11" s="110">
        <v>2</v>
      </c>
      <c r="B11" s="98">
        <v>22</v>
      </c>
      <c r="C11" s="4"/>
      <c r="D11" s="4" t="s">
        <v>178</v>
      </c>
      <c r="E11" s="1" t="s">
        <v>180</v>
      </c>
      <c r="F11" s="1" t="s">
        <v>181</v>
      </c>
      <c r="G11" s="137">
        <f t="shared" si="0"/>
        <v>20</v>
      </c>
      <c r="H11" s="145"/>
      <c r="I11" s="146">
        <f t="shared" si="1"/>
        <v>0</v>
      </c>
      <c r="J11" s="85">
        <v>2</v>
      </c>
      <c r="K11" s="89">
        <f t="shared" si="2"/>
        <v>20</v>
      </c>
      <c r="L11" s="161"/>
      <c r="M11" s="162">
        <f t="shared" si="3"/>
        <v>0</v>
      </c>
      <c r="N11" s="84"/>
      <c r="O11" s="89">
        <f t="shared" si="4"/>
        <v>0</v>
      </c>
      <c r="P11" s="85"/>
      <c r="Q11" s="89">
        <f t="shared" si="5"/>
        <v>0</v>
      </c>
      <c r="R11" s="83"/>
      <c r="S11" s="89">
        <f t="shared" si="6"/>
        <v>0</v>
      </c>
      <c r="T11" s="9"/>
      <c r="U11" s="89">
        <f t="shared" si="7"/>
        <v>0</v>
      </c>
      <c r="V11" s="83"/>
      <c r="W11" s="89">
        <f t="shared" si="8"/>
        <v>0</v>
      </c>
      <c r="X11" s="9"/>
      <c r="Y11" s="89">
        <f t="shared" si="9"/>
        <v>0</v>
      </c>
      <c r="Z11" s="9"/>
      <c r="AA11" s="37">
        <f t="shared" si="10"/>
        <v>0</v>
      </c>
    </row>
    <row r="13" spans="1:31" x14ac:dyDescent="0.25">
      <c r="A13" s="179" t="s">
        <v>73</v>
      </c>
      <c r="B13" s="179"/>
      <c r="C13" s="179"/>
      <c r="D13" s="179"/>
      <c r="E13" s="179"/>
      <c r="F13" s="179"/>
      <c r="G13" s="179"/>
    </row>
    <row r="14" spans="1:31" x14ac:dyDescent="0.25">
      <c r="A14" s="180" t="s">
        <v>67</v>
      </c>
      <c r="B14" s="180"/>
      <c r="C14" s="180"/>
      <c r="D14" s="180"/>
      <c r="E14" s="180"/>
      <c r="F14" s="180"/>
      <c r="G14" s="180"/>
    </row>
    <row r="15" spans="1:31" x14ac:dyDescent="0.25">
      <c r="A15" s="176" t="s">
        <v>99</v>
      </c>
      <c r="B15" s="176"/>
      <c r="C15" s="176"/>
      <c r="D15" s="176"/>
      <c r="E15" s="176"/>
      <c r="F15" s="176"/>
      <c r="G15" s="176"/>
    </row>
  </sheetData>
  <sortState xmlns:xlrd2="http://schemas.microsoft.com/office/spreadsheetml/2017/richdata2" ref="B10:AA11">
    <sortCondition descending="1" ref="G10:G11"/>
  </sortState>
  <customSheetViews>
    <customSheetView guid="{5892B865-DC53-4347-842E-FA0A062CE8D1}" fitToPage="1" showRuler="0">
      <selection activeCell="B4" sqref="B4"/>
      <pageMargins left="0.5" right="0.5" top="1" bottom="1" header="0.5" footer="0.5"/>
      <printOptions horizontalCentered="1"/>
      <pageSetup scale="39" orientation="landscape" horizontalDpi="4294967293" r:id="rId1"/>
      <headerFooter alignWithMargins="0">
        <oddHeader>&amp;C&amp;24 50 cc</oddHeader>
      </headerFooter>
    </customSheetView>
  </customSheetViews>
  <mergeCells count="16">
    <mergeCell ref="A15:G15"/>
    <mergeCell ref="V7:W7"/>
    <mergeCell ref="C5:O5"/>
    <mergeCell ref="H7:I7"/>
    <mergeCell ref="J7:K7"/>
    <mergeCell ref="L7:M7"/>
    <mergeCell ref="N7:O7"/>
    <mergeCell ref="P7:Q7"/>
    <mergeCell ref="R7:S7"/>
    <mergeCell ref="T7:U7"/>
    <mergeCell ref="Z7:AA7"/>
    <mergeCell ref="X7:Y7"/>
    <mergeCell ref="T3:W3"/>
    <mergeCell ref="A13:G13"/>
    <mergeCell ref="A14:G14"/>
    <mergeCell ref="P8:Q8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50 cc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17"/>
  <sheetViews>
    <sheetView zoomScale="70" zoomScaleNormal="70" workbookViewId="0">
      <selection activeCell="C5" sqref="C5:O5"/>
    </sheetView>
  </sheetViews>
  <sheetFormatPr defaultRowHeight="15.75" x14ac:dyDescent="0.25"/>
  <cols>
    <col min="1" max="1" width="12.7109375" style="14" customWidth="1"/>
    <col min="2" max="2" width="8.5703125" style="76" bestFit="1" customWidth="1"/>
    <col min="3" max="3" width="9.28515625" style="2" customWidth="1"/>
    <col min="4" max="4" width="7.42578125" style="2" bestFit="1" customWidth="1"/>
    <col min="5" max="5" width="13" style="6" customWidth="1"/>
    <col min="6" max="6" width="18.140625" style="6" bestFit="1" customWidth="1"/>
    <col min="7" max="7" width="20.28515625" style="6" customWidth="1"/>
    <col min="8" max="11" width="7.7109375" style="6" customWidth="1"/>
    <col min="12" max="12" width="7.7109375" style="94" customWidth="1"/>
    <col min="13" max="15" width="7.7109375" style="6" customWidth="1"/>
    <col min="16" max="16" width="7.7109375" style="94" hidden="1" customWidth="1"/>
    <col min="17" max="19" width="7.7109375" style="6" hidden="1" customWidth="1"/>
    <col min="20" max="20" width="7.7109375" style="2" hidden="1" customWidth="1"/>
    <col min="21" max="21" width="7.7109375" style="6" hidden="1" customWidth="1"/>
    <col min="22" max="22" width="7.7109375" style="2" hidden="1" customWidth="1"/>
    <col min="23" max="23" width="7.7109375" style="6" hidden="1" customWidth="1"/>
    <col min="24" max="24" width="7.7109375" style="94" hidden="1" customWidth="1"/>
    <col min="25" max="25" width="7.7109375" style="6" hidden="1" customWidth="1"/>
    <col min="26" max="26" width="7.7109375" style="94" hidden="1" customWidth="1"/>
    <col min="27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31" x14ac:dyDescent="0.25">
      <c r="C1" s="23" t="s">
        <v>48</v>
      </c>
      <c r="D1" s="24"/>
      <c r="E1" s="24"/>
      <c r="F1" s="24"/>
      <c r="G1" s="24"/>
      <c r="H1" s="24"/>
      <c r="I1" s="24"/>
      <c r="J1" s="24"/>
      <c r="K1" s="24"/>
      <c r="L1" s="93"/>
      <c r="M1" s="24"/>
      <c r="N1" s="24"/>
      <c r="O1" s="24"/>
      <c r="R1" s="19"/>
      <c r="AC1"/>
      <c r="AD1"/>
      <c r="AE1"/>
    </row>
    <row r="2" spans="1:31" x14ac:dyDescent="0.25">
      <c r="C2" s="23" t="s">
        <v>54</v>
      </c>
      <c r="D2" s="21"/>
      <c r="E2" s="21"/>
      <c r="F2" s="21"/>
      <c r="G2" s="21"/>
      <c r="H2" s="21"/>
      <c r="I2" s="21"/>
      <c r="J2" s="21"/>
      <c r="K2" s="21"/>
      <c r="L2" s="93"/>
      <c r="M2" s="21"/>
      <c r="N2" s="21"/>
      <c r="O2" s="21"/>
      <c r="AC2"/>
      <c r="AD2"/>
      <c r="AE2"/>
    </row>
    <row r="3" spans="1:31" x14ac:dyDescent="0.25">
      <c r="C3" s="23" t="s">
        <v>51</v>
      </c>
      <c r="D3" s="21"/>
      <c r="E3" s="21"/>
      <c r="F3" s="21"/>
      <c r="G3" s="21"/>
      <c r="H3" s="21"/>
      <c r="I3" s="21"/>
      <c r="J3" s="21"/>
      <c r="K3" s="21"/>
      <c r="L3" s="93"/>
      <c r="M3" s="21"/>
      <c r="N3" s="21"/>
      <c r="O3" s="21"/>
      <c r="S3" s="19"/>
      <c r="T3" s="188"/>
      <c r="U3" s="188"/>
      <c r="V3" s="188"/>
      <c r="W3" s="188"/>
      <c r="X3" s="113"/>
      <c r="Y3" s="107"/>
      <c r="Z3" s="93"/>
      <c r="AA3" s="21"/>
      <c r="AC3"/>
      <c r="AD3"/>
      <c r="AE3"/>
    </row>
    <row r="4" spans="1:31" x14ac:dyDescent="0.25">
      <c r="A4" s="57"/>
      <c r="C4" s="21"/>
      <c r="D4" s="21"/>
      <c r="E4" s="21"/>
      <c r="F4" s="21"/>
      <c r="G4" s="21"/>
      <c r="H4" s="21"/>
      <c r="I4" s="21"/>
      <c r="J4" s="21"/>
      <c r="K4" s="21"/>
      <c r="L4" s="93"/>
      <c r="M4" s="21"/>
      <c r="N4" s="21"/>
      <c r="O4" s="21"/>
      <c r="R4" s="19"/>
      <c r="S4" s="19"/>
      <c r="T4" s="111"/>
      <c r="U4" s="19"/>
      <c r="V4" s="107"/>
      <c r="W4" s="19"/>
      <c r="X4" s="101"/>
      <c r="Y4" s="19"/>
      <c r="Z4" s="113"/>
      <c r="AA4" s="19"/>
      <c r="AC4"/>
      <c r="AD4"/>
      <c r="AE4"/>
    </row>
    <row r="5" spans="1:31" x14ac:dyDescent="0.25">
      <c r="C5" s="175" t="s">
        <v>141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R5" s="19"/>
      <c r="S5" s="19"/>
      <c r="T5" s="111"/>
      <c r="U5" s="19"/>
      <c r="V5" s="107"/>
      <c r="W5" s="55"/>
      <c r="X5" s="113"/>
      <c r="Y5" s="55"/>
      <c r="Z5" s="113"/>
      <c r="AA5" s="19"/>
      <c r="AC5"/>
      <c r="AD5"/>
      <c r="AE5"/>
    </row>
    <row r="6" spans="1:31" x14ac:dyDescent="0.25">
      <c r="AC6"/>
      <c r="AD6"/>
      <c r="AE6"/>
    </row>
    <row r="7" spans="1:31" x14ac:dyDescent="0.25">
      <c r="A7" s="8" t="s">
        <v>68</v>
      </c>
      <c r="B7" s="75" t="s">
        <v>3</v>
      </c>
      <c r="C7" s="69" t="s">
        <v>80</v>
      </c>
      <c r="D7" s="3" t="s">
        <v>2</v>
      </c>
      <c r="E7" s="3" t="s">
        <v>8</v>
      </c>
      <c r="F7" s="3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  <c r="AC7"/>
      <c r="AD7"/>
      <c r="AE7"/>
    </row>
    <row r="8" spans="1:31" x14ac:dyDescent="0.25">
      <c r="P8" s="186" t="s">
        <v>205</v>
      </c>
      <c r="Q8" s="187"/>
      <c r="X8" s="95"/>
      <c r="Y8" s="1"/>
      <c r="AC8"/>
      <c r="AD8"/>
      <c r="AE8"/>
    </row>
    <row r="9" spans="1:31" x14ac:dyDescent="0.25">
      <c r="H9" s="27" t="s">
        <v>24</v>
      </c>
      <c r="I9" s="27" t="s">
        <v>25</v>
      </c>
      <c r="J9" s="27" t="s">
        <v>24</v>
      </c>
      <c r="K9" s="27" t="s">
        <v>25</v>
      </c>
      <c r="L9" s="91" t="s">
        <v>24</v>
      </c>
      <c r="M9" s="27" t="s">
        <v>25</v>
      </c>
      <c r="N9" s="27" t="s">
        <v>24</v>
      </c>
      <c r="O9" s="27" t="s">
        <v>25</v>
      </c>
      <c r="P9" s="91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91" t="s">
        <v>24</v>
      </c>
      <c r="AA9" s="27" t="s">
        <v>25</v>
      </c>
      <c r="AC9"/>
      <c r="AD9"/>
      <c r="AE9"/>
    </row>
    <row r="10" spans="1:31" ht="15.75" customHeight="1" x14ac:dyDescent="0.25">
      <c r="A10" s="110">
        <v>1</v>
      </c>
      <c r="B10" s="75">
        <v>58</v>
      </c>
      <c r="C10" s="4"/>
      <c r="D10" s="10" t="s">
        <v>56</v>
      </c>
      <c r="E10" s="1" t="s">
        <v>108</v>
      </c>
      <c r="F10" s="1" t="s">
        <v>100</v>
      </c>
      <c r="G10" s="26">
        <f t="shared" ref="G10:G13" si="0">I10+K10+M10+O10+Q10+S10+U10+W10+Y10+AA10</f>
        <v>23</v>
      </c>
      <c r="H10" s="147"/>
      <c r="I10" s="146">
        <f t="shared" ref="I10:I13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4">
        <v>1</v>
      </c>
      <c r="K10" s="89">
        <f t="shared" ref="K10:K13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4"/>
      <c r="M10" s="162">
        <f t="shared" ref="M10:M13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84"/>
      <c r="O10" s="89">
        <f t="shared" ref="O10:O13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9"/>
      <c r="Q10" s="89">
        <f t="shared" ref="Q10:Q13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83"/>
      <c r="S10" s="89">
        <f t="shared" ref="S10:S13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89">
        <f t="shared" ref="U10:U13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85"/>
      <c r="W10" s="89">
        <f t="shared" ref="W10:W13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5"/>
      <c r="Y10" s="37">
        <f t="shared" ref="Y10:Y13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3"/>
      <c r="AA10" s="37">
        <f t="shared" ref="AA10:AA13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 x14ac:dyDescent="0.25">
      <c r="A11" s="110">
        <v>2</v>
      </c>
      <c r="B11" s="75">
        <v>754</v>
      </c>
      <c r="C11" s="10"/>
      <c r="D11" s="10" t="s">
        <v>56</v>
      </c>
      <c r="E11" s="1" t="s">
        <v>63</v>
      </c>
      <c r="F11" s="1" t="s">
        <v>64</v>
      </c>
      <c r="G11" s="26">
        <f t="shared" si="0"/>
        <v>20</v>
      </c>
      <c r="H11" s="147"/>
      <c r="I11" s="146">
        <f t="shared" si="1"/>
        <v>0</v>
      </c>
      <c r="J11" s="4">
        <v>2</v>
      </c>
      <c r="K11" s="89">
        <f t="shared" si="2"/>
        <v>20</v>
      </c>
      <c r="L11" s="165"/>
      <c r="M11" s="162">
        <f t="shared" si="3"/>
        <v>0</v>
      </c>
      <c r="N11" s="4"/>
      <c r="O11" s="89">
        <f t="shared" si="4"/>
        <v>0</v>
      </c>
      <c r="P11" s="95"/>
      <c r="Q11" s="89">
        <f t="shared" si="5"/>
        <v>0</v>
      </c>
      <c r="R11" s="83"/>
      <c r="S11" s="89">
        <f t="shared" si="6"/>
        <v>0</v>
      </c>
      <c r="T11" s="4"/>
      <c r="U11" s="89">
        <f t="shared" si="7"/>
        <v>0</v>
      </c>
      <c r="V11" s="85"/>
      <c r="W11" s="89">
        <f t="shared" si="8"/>
        <v>0</v>
      </c>
      <c r="X11" s="103"/>
      <c r="Y11" s="37">
        <f t="shared" si="9"/>
        <v>0</v>
      </c>
      <c r="Z11" s="95"/>
      <c r="AA11" s="37">
        <f t="shared" si="10"/>
        <v>0</v>
      </c>
    </row>
    <row r="12" spans="1:31" x14ac:dyDescent="0.25">
      <c r="A12" s="110">
        <v>3</v>
      </c>
      <c r="B12" s="75">
        <v>46</v>
      </c>
      <c r="C12" s="4"/>
      <c r="D12" s="10" t="s">
        <v>56</v>
      </c>
      <c r="E12" s="1" t="s">
        <v>101</v>
      </c>
      <c r="F12" s="1" t="s">
        <v>102</v>
      </c>
      <c r="G12" s="26">
        <f t="shared" si="0"/>
        <v>18</v>
      </c>
      <c r="H12" s="147"/>
      <c r="I12" s="146">
        <f t="shared" si="1"/>
        <v>0</v>
      </c>
      <c r="J12" s="4">
        <v>3</v>
      </c>
      <c r="K12" s="89">
        <f t="shared" si="2"/>
        <v>18</v>
      </c>
      <c r="L12" s="164"/>
      <c r="M12" s="162">
        <f t="shared" si="3"/>
        <v>0</v>
      </c>
      <c r="N12" s="4"/>
      <c r="O12" s="89">
        <f t="shared" si="4"/>
        <v>0</v>
      </c>
      <c r="P12" s="95"/>
      <c r="Q12" s="89">
        <f t="shared" si="5"/>
        <v>0</v>
      </c>
      <c r="R12" s="4"/>
      <c r="S12" s="89">
        <f t="shared" si="6"/>
        <v>0</v>
      </c>
      <c r="T12" s="4"/>
      <c r="U12" s="89">
        <f t="shared" si="7"/>
        <v>0</v>
      </c>
      <c r="V12" s="4"/>
      <c r="W12" s="89">
        <f t="shared" si="8"/>
        <v>0</v>
      </c>
      <c r="X12" s="103"/>
      <c r="Y12" s="37">
        <f t="shared" si="9"/>
        <v>0</v>
      </c>
      <c r="Z12" s="95"/>
      <c r="AA12" s="37">
        <f t="shared" si="10"/>
        <v>0</v>
      </c>
      <c r="AC12"/>
      <c r="AD12"/>
      <c r="AE12"/>
    </row>
    <row r="13" spans="1:31" x14ac:dyDescent="0.25">
      <c r="A13" s="104">
        <v>4</v>
      </c>
      <c r="B13" s="75">
        <v>74</v>
      </c>
      <c r="C13" s="4"/>
      <c r="D13" s="10" t="s">
        <v>56</v>
      </c>
      <c r="E13" s="1" t="s">
        <v>159</v>
      </c>
      <c r="F13" s="1" t="s">
        <v>13</v>
      </c>
      <c r="G13" s="26">
        <f t="shared" si="0"/>
        <v>16</v>
      </c>
      <c r="H13" s="147"/>
      <c r="I13" s="146">
        <f t="shared" si="1"/>
        <v>0</v>
      </c>
      <c r="J13" s="85">
        <v>4</v>
      </c>
      <c r="K13" s="89">
        <f t="shared" si="2"/>
        <v>16</v>
      </c>
      <c r="L13" s="165"/>
      <c r="M13" s="162">
        <f t="shared" si="3"/>
        <v>0</v>
      </c>
      <c r="N13" s="4"/>
      <c r="O13" s="89">
        <f t="shared" si="4"/>
        <v>0</v>
      </c>
      <c r="P13" s="95"/>
      <c r="Q13" s="89">
        <f t="shared" si="5"/>
        <v>0</v>
      </c>
      <c r="R13" s="4"/>
      <c r="S13" s="89">
        <f t="shared" si="6"/>
        <v>0</v>
      </c>
      <c r="T13" s="4"/>
      <c r="U13" s="89">
        <f t="shared" si="7"/>
        <v>0</v>
      </c>
      <c r="V13" s="4"/>
      <c r="W13" s="89">
        <f t="shared" si="8"/>
        <v>0</v>
      </c>
      <c r="X13" s="103"/>
      <c r="Y13" s="37">
        <f t="shared" si="9"/>
        <v>0</v>
      </c>
      <c r="Z13" s="95"/>
      <c r="AA13" s="37">
        <f t="shared" si="10"/>
        <v>0</v>
      </c>
    </row>
    <row r="15" spans="1:31" x14ac:dyDescent="0.25">
      <c r="A15" s="179" t="s">
        <v>73</v>
      </c>
      <c r="B15" s="179"/>
      <c r="C15" s="179"/>
      <c r="D15" s="179"/>
      <c r="E15" s="179"/>
      <c r="F15" s="179"/>
      <c r="G15" s="179"/>
    </row>
    <row r="16" spans="1:31" x14ac:dyDescent="0.25">
      <c r="A16" s="180" t="s">
        <v>67</v>
      </c>
      <c r="B16" s="180"/>
      <c r="C16" s="180"/>
      <c r="D16" s="180"/>
      <c r="E16" s="180"/>
      <c r="F16" s="180"/>
      <c r="G16" s="180"/>
    </row>
    <row r="17" spans="1:7" x14ac:dyDescent="0.25">
      <c r="A17" s="176" t="s">
        <v>99</v>
      </c>
      <c r="B17" s="176"/>
      <c r="C17" s="176"/>
      <c r="D17" s="176"/>
      <c r="E17" s="176"/>
      <c r="F17" s="176"/>
      <c r="G17" s="176"/>
    </row>
  </sheetData>
  <sortState xmlns:xlrd2="http://schemas.microsoft.com/office/spreadsheetml/2017/richdata2" ref="B10:L13">
    <sortCondition ref="J10:J13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scale="60" orientation="landscape" r:id="rId1"/>
      <headerFooter alignWithMargins="0">
        <oddHeader>&amp;C&amp;24 65 cc</oddHeader>
      </headerFooter>
    </customSheetView>
  </customSheetViews>
  <mergeCells count="16">
    <mergeCell ref="A17:G17"/>
    <mergeCell ref="Z7:AA7"/>
    <mergeCell ref="A15:G15"/>
    <mergeCell ref="A16:G16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O5"/>
    <mergeCell ref="P8:Q8"/>
  </mergeCells>
  <phoneticPr fontId="0" type="noConversion"/>
  <printOptions horizontalCentered="1"/>
  <pageMargins left="0.5" right="0.5" top="1" bottom="1" header="0.5" footer="0.5"/>
  <pageSetup paperSize="3" scale="51" orientation="landscape" r:id="rId2"/>
  <headerFooter alignWithMargins="0">
    <oddHeader>&amp;C&amp;24 65 cc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17"/>
  <sheetViews>
    <sheetView zoomScale="70" zoomScaleNormal="70" workbookViewId="0">
      <selection activeCell="C5" sqref="C5:N5"/>
    </sheetView>
  </sheetViews>
  <sheetFormatPr defaultRowHeight="15.75" x14ac:dyDescent="0.25"/>
  <cols>
    <col min="1" max="1" width="12.5703125" style="14" customWidth="1"/>
    <col min="2" max="2" width="8.85546875" style="2" bestFit="1" customWidth="1"/>
    <col min="3" max="3" width="9.28515625" style="2" bestFit="1" customWidth="1"/>
    <col min="4" max="4" width="7.42578125" style="2" bestFit="1" customWidth="1"/>
    <col min="5" max="5" width="13" style="13" bestFit="1" customWidth="1"/>
    <col min="6" max="6" width="18.140625" style="13" bestFit="1" customWidth="1"/>
    <col min="7" max="7" width="18.42578125" style="13" customWidth="1"/>
    <col min="8" max="15" width="7.7109375" style="13" customWidth="1"/>
    <col min="16" max="27" width="7.7109375" style="13" hidden="1" customWidth="1"/>
    <col min="28" max="28" width="0.140625" style="6" customWidth="1"/>
    <col min="29" max="16384" width="9.140625" style="6"/>
  </cols>
  <sheetData>
    <row r="1" spans="1:32" x14ac:dyDescent="0.25">
      <c r="A1" s="6"/>
      <c r="B1" s="21"/>
      <c r="C1" s="23" t="s">
        <v>48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9"/>
      <c r="T1" s="21"/>
      <c r="U1" s="21"/>
      <c r="V1" s="21"/>
      <c r="W1" s="21"/>
      <c r="X1" s="21"/>
      <c r="Y1" s="21"/>
      <c r="Z1" s="21"/>
      <c r="AA1" s="21"/>
    </row>
    <row r="2" spans="1:32" x14ac:dyDescent="0.25">
      <c r="A2" s="6"/>
      <c r="B2" s="21"/>
      <c r="C2" s="23" t="s">
        <v>54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32" x14ac:dyDescent="0.25">
      <c r="A3" s="6"/>
      <c r="B3" s="21"/>
      <c r="C3" s="23" t="s">
        <v>51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32" x14ac:dyDescent="0.25">
      <c r="A4" s="6"/>
      <c r="B4" s="21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32" x14ac:dyDescent="0.25">
      <c r="A5" s="6"/>
      <c r="B5" s="21"/>
      <c r="C5" s="175" t="s">
        <v>140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21"/>
      <c r="P5" s="21"/>
      <c r="Q5" s="21"/>
      <c r="S5" s="19"/>
      <c r="T5" s="188"/>
      <c r="U5" s="190"/>
      <c r="V5" s="190"/>
      <c r="W5" s="190"/>
      <c r="X5" s="108"/>
      <c r="Y5" s="108"/>
      <c r="Z5" s="21"/>
      <c r="AA5" s="21"/>
    </row>
    <row r="6" spans="1:32" x14ac:dyDescent="0.25">
      <c r="A6" s="6"/>
      <c r="B6" s="21"/>
      <c r="C6" s="21"/>
      <c r="D6" s="21"/>
      <c r="E6" s="21"/>
      <c r="F6" s="21"/>
      <c r="G6" s="21"/>
      <c r="H6" s="19"/>
      <c r="I6" s="20"/>
      <c r="J6" s="32"/>
      <c r="K6" s="30"/>
      <c r="L6" s="21"/>
      <c r="M6" s="21"/>
      <c r="N6" s="19"/>
      <c r="O6" s="20"/>
      <c r="P6" s="32"/>
      <c r="Q6" s="20"/>
      <c r="R6" s="19"/>
      <c r="S6" s="19"/>
      <c r="T6" s="19"/>
      <c r="U6" s="19"/>
      <c r="V6" s="55"/>
      <c r="W6" s="19"/>
      <c r="X6" s="19"/>
      <c r="Y6" s="19"/>
      <c r="Z6" s="55"/>
      <c r="AA6" s="19"/>
    </row>
    <row r="7" spans="1:32" x14ac:dyDescent="0.25">
      <c r="A7" s="8" t="s">
        <v>68</v>
      </c>
      <c r="B7" s="3" t="s">
        <v>3</v>
      </c>
      <c r="C7" s="69" t="s">
        <v>80</v>
      </c>
      <c r="D7" s="3" t="s">
        <v>2</v>
      </c>
      <c r="E7" s="5" t="s">
        <v>8</v>
      </c>
      <c r="F7" s="5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</row>
    <row r="8" spans="1:32" ht="15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91" t="s">
        <v>205</v>
      </c>
      <c r="Q8" s="191"/>
      <c r="R8" s="6"/>
      <c r="S8" s="6"/>
      <c r="T8" s="6"/>
      <c r="U8" s="6"/>
      <c r="V8" s="6"/>
      <c r="W8" s="6"/>
      <c r="X8" s="6"/>
      <c r="Y8" s="6"/>
      <c r="Z8" s="6"/>
      <c r="AA8" s="6"/>
      <c r="AC8"/>
      <c r="AD8"/>
      <c r="AE8"/>
      <c r="AF8"/>
    </row>
    <row r="9" spans="1:32" x14ac:dyDescent="0.25">
      <c r="A9" s="74"/>
      <c r="B9" s="56"/>
      <c r="C9" s="56"/>
      <c r="D9" s="56"/>
      <c r="E9" s="78"/>
      <c r="F9" s="78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32" ht="15.75" customHeight="1" x14ac:dyDescent="0.25">
      <c r="A10" s="110">
        <v>1</v>
      </c>
      <c r="B10" s="75">
        <v>8</v>
      </c>
      <c r="C10" s="4"/>
      <c r="D10" s="4" t="s">
        <v>57</v>
      </c>
      <c r="E10" s="11" t="s">
        <v>71</v>
      </c>
      <c r="F10" s="11" t="s">
        <v>72</v>
      </c>
      <c r="G10" s="26">
        <f>I10+K10+M10+O10+Q10+S10+U10+W10+Y10+AA10</f>
        <v>46</v>
      </c>
      <c r="H10" s="148"/>
      <c r="I10" s="146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85">
        <v>1</v>
      </c>
      <c r="K10" s="8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1"/>
      <c r="M10" s="162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84">
        <v>1</v>
      </c>
      <c r="O10" s="8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85"/>
      <c r="Q10" s="8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83"/>
      <c r="S10" s="8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8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83"/>
      <c r="W10" s="8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5"/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2" x14ac:dyDescent="0.25">
      <c r="A11" s="110">
        <v>2</v>
      </c>
      <c r="B11" s="75">
        <v>70</v>
      </c>
      <c r="C11" s="4"/>
      <c r="D11" s="4" t="s">
        <v>57</v>
      </c>
      <c r="E11" s="54" t="s">
        <v>65</v>
      </c>
      <c r="F11" s="54" t="s">
        <v>66</v>
      </c>
      <c r="G11" s="26">
        <f>I11+K11+M11+O11+Q11+S11+U11+W11+Y11+AA11</f>
        <v>40</v>
      </c>
      <c r="H11" s="148"/>
      <c r="I11" s="149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4">
        <v>2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61"/>
      <c r="M11" s="163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84">
        <v>2</v>
      </c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85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83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8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3"/>
      <c r="Y11" s="37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27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2" s="12" customFormat="1" x14ac:dyDescent="0.25">
      <c r="A12" s="110">
        <v>3</v>
      </c>
      <c r="B12" s="75">
        <v>30</v>
      </c>
      <c r="C12" s="10"/>
      <c r="D12" s="4" t="s">
        <v>57</v>
      </c>
      <c r="E12" s="1" t="s">
        <v>203</v>
      </c>
      <c r="F12" s="1" t="s">
        <v>204</v>
      </c>
      <c r="G12" s="26">
        <f>I12+K12+M12+O12+Q12+S12+U12+W12+Y12+AA12</f>
        <v>18</v>
      </c>
      <c r="H12" s="148"/>
      <c r="I12" s="146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85"/>
      <c r="K12" s="89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61"/>
      <c r="M12" s="162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84">
        <v>3</v>
      </c>
      <c r="O12" s="89">
        <f>IF($N12=1,23,IF($N12=2,20,IF($N12=3,18,IF($N12=4,16,IF($N12=5,14,IF($N12=6,12,IF($N12=7,11,IF($N12=8,10,0))))))))+IF($N12=9,9,IF($N12=10,8,IF($N12=11,6,IF($N12=12,5,IF($N12=13,4,IF($N12=14,3,IF($N12=15,2,0)))))))+IF($N12=16,1,IF($N12=17,0,0))</f>
        <v>18</v>
      </c>
      <c r="P12" s="85"/>
      <c r="Q12" s="8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83"/>
      <c r="S12" s="8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8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83"/>
      <c r="W12" s="8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3"/>
      <c r="Y12" s="37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37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  <c r="AB12" s="6"/>
      <c r="AC12" s="6"/>
      <c r="AD12" s="6"/>
      <c r="AE12" s="6"/>
      <c r="AF12" s="6"/>
    </row>
    <row r="13" spans="1:32" x14ac:dyDescent="0.25">
      <c r="A13" s="104">
        <v>4</v>
      </c>
      <c r="B13" s="75">
        <v>58</v>
      </c>
      <c r="C13" s="4"/>
      <c r="D13" s="4" t="s">
        <v>57</v>
      </c>
      <c r="E13" s="1" t="s">
        <v>108</v>
      </c>
      <c r="F13" s="1" t="s">
        <v>100</v>
      </c>
      <c r="G13" s="26">
        <f>I13+K13+M13+O13+Q13+S13+U13+W13+Y13+AA13</f>
        <v>18</v>
      </c>
      <c r="H13" s="148"/>
      <c r="I13" s="149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85">
        <v>3</v>
      </c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18</v>
      </c>
      <c r="L13" s="160"/>
      <c r="M13" s="163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4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85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83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83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3"/>
      <c r="Y13" s="37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27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5" spans="1:32" x14ac:dyDescent="0.25">
      <c r="A15" s="179" t="s">
        <v>73</v>
      </c>
      <c r="B15" s="179"/>
      <c r="C15" s="179"/>
      <c r="D15" s="179"/>
      <c r="E15" s="179"/>
      <c r="F15" s="179"/>
      <c r="G15" s="179"/>
    </row>
    <row r="16" spans="1:32" x14ac:dyDescent="0.25">
      <c r="A16" s="180" t="s">
        <v>67</v>
      </c>
      <c r="B16" s="180"/>
      <c r="C16" s="180"/>
      <c r="D16" s="180"/>
      <c r="E16" s="180"/>
      <c r="F16" s="180"/>
      <c r="G16" s="180"/>
    </row>
    <row r="17" spans="1:7" x14ac:dyDescent="0.25">
      <c r="A17" s="176" t="s">
        <v>99</v>
      </c>
      <c r="B17" s="176"/>
      <c r="C17" s="176"/>
      <c r="D17" s="176"/>
      <c r="E17" s="176"/>
      <c r="F17" s="176"/>
      <c r="G17" s="176"/>
    </row>
  </sheetData>
  <sortState xmlns:xlrd2="http://schemas.microsoft.com/office/spreadsheetml/2017/richdata2" ref="B10:AA13">
    <sortCondition ref="N10:N13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4" orientation="landscape" verticalDpi="0" r:id="rId1"/>
      <headerFooter alignWithMargins="0">
        <oddHeader>&amp;C&amp;24 85 cc</oddHeader>
      </headerFooter>
    </customSheetView>
  </customSheetViews>
  <mergeCells count="16">
    <mergeCell ref="Z7:AA7"/>
    <mergeCell ref="A16:G16"/>
    <mergeCell ref="A15:G15"/>
    <mergeCell ref="A17:G17"/>
    <mergeCell ref="T5:W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  <mergeCell ref="P8:Q8"/>
  </mergeCells>
  <phoneticPr fontId="0" type="noConversion"/>
  <printOptions horizontalCentered="1"/>
  <pageMargins left="0.5" right="0.5" top="1" bottom="1" header="0.5" footer="0.5"/>
  <pageSetup paperSize="3" scale="57" orientation="landscape" r:id="rId2"/>
  <headerFooter alignWithMargins="0">
    <oddHeader>&amp;C&amp;24 85 cc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8"/>
  <sheetViews>
    <sheetView zoomScale="70" zoomScaleNormal="70" workbookViewId="0">
      <selection activeCell="C5" sqref="C5:N5"/>
    </sheetView>
  </sheetViews>
  <sheetFormatPr defaultRowHeight="15.75" x14ac:dyDescent="0.25"/>
  <cols>
    <col min="1" max="1" width="12.140625" style="14" customWidth="1"/>
    <col min="2" max="2" width="8.85546875" style="2" bestFit="1" customWidth="1"/>
    <col min="3" max="3" width="9.7109375" style="2" customWidth="1"/>
    <col min="4" max="4" width="16.85546875" style="2" bestFit="1" customWidth="1"/>
    <col min="5" max="5" width="13" style="13" bestFit="1" customWidth="1"/>
    <col min="6" max="6" width="12.85546875" style="13" bestFit="1" customWidth="1"/>
    <col min="7" max="7" width="18.42578125" style="13" customWidth="1"/>
    <col min="8" max="11" width="7.7109375" style="13" customWidth="1"/>
    <col min="12" max="12" width="7.7109375" style="2" customWidth="1"/>
    <col min="13" max="15" width="7.7109375" style="13" customWidth="1"/>
    <col min="16" max="27" width="7.7109375" style="13" hidden="1" customWidth="1"/>
    <col min="28" max="28" width="0.140625" style="6" customWidth="1"/>
    <col min="29" max="16384" width="9.140625" style="6"/>
  </cols>
  <sheetData>
    <row r="1" spans="1:32" x14ac:dyDescent="0.25">
      <c r="A1" s="6"/>
      <c r="B1" s="21"/>
      <c r="C1" s="23" t="s">
        <v>48</v>
      </c>
      <c r="D1" s="21"/>
      <c r="E1" s="21"/>
      <c r="F1" s="21"/>
      <c r="G1" s="21"/>
      <c r="H1" s="21"/>
      <c r="I1" s="21"/>
      <c r="J1" s="21"/>
      <c r="K1" s="21"/>
      <c r="L1" s="77"/>
      <c r="M1" s="21"/>
      <c r="N1" s="21"/>
      <c r="O1" s="21"/>
      <c r="P1" s="21"/>
      <c r="Q1" s="21"/>
      <c r="R1" s="21"/>
      <c r="S1" s="19"/>
      <c r="T1" s="21"/>
      <c r="U1" s="21"/>
      <c r="V1" s="21"/>
      <c r="W1" s="21"/>
      <c r="X1" s="21"/>
      <c r="Y1" s="21"/>
      <c r="Z1" s="21"/>
      <c r="AA1" s="21"/>
    </row>
    <row r="2" spans="1:32" x14ac:dyDescent="0.25">
      <c r="A2" s="6"/>
      <c r="B2" s="21"/>
      <c r="C2" s="23" t="s">
        <v>54</v>
      </c>
      <c r="D2" s="21"/>
      <c r="E2" s="21"/>
      <c r="F2" s="21"/>
      <c r="G2" s="21"/>
      <c r="H2" s="21"/>
      <c r="I2" s="21"/>
      <c r="J2" s="21"/>
      <c r="K2" s="21"/>
      <c r="L2" s="77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32" x14ac:dyDescent="0.25">
      <c r="A3" s="6"/>
      <c r="B3" s="21"/>
      <c r="C3" s="23" t="s">
        <v>51</v>
      </c>
      <c r="D3" s="21"/>
      <c r="E3" s="21"/>
      <c r="F3" s="21"/>
      <c r="G3" s="21"/>
      <c r="H3" s="21"/>
      <c r="I3" s="21"/>
      <c r="J3" s="21"/>
      <c r="K3" s="21"/>
      <c r="L3" s="77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32" x14ac:dyDescent="0.25">
      <c r="A4" s="6"/>
      <c r="B4" s="21"/>
      <c r="C4" s="23"/>
      <c r="D4" s="21"/>
      <c r="E4" s="21"/>
      <c r="F4" s="21"/>
      <c r="G4" s="21"/>
      <c r="H4" s="21"/>
      <c r="I4" s="21"/>
      <c r="J4" s="21"/>
      <c r="K4" s="21"/>
      <c r="L4" s="127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32" x14ac:dyDescent="0.25">
      <c r="A5" s="6"/>
      <c r="B5" s="21"/>
      <c r="C5" s="175" t="s">
        <v>139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21"/>
      <c r="P5" s="21"/>
      <c r="Q5" s="21"/>
      <c r="S5" s="19"/>
      <c r="T5" s="188"/>
      <c r="U5" s="190"/>
      <c r="V5" s="190"/>
      <c r="W5" s="190"/>
      <c r="X5" s="108"/>
      <c r="Y5" s="108"/>
      <c r="Z5" s="21"/>
      <c r="AA5" s="21"/>
    </row>
    <row r="6" spans="1:32" x14ac:dyDescent="0.25">
      <c r="A6" s="6"/>
      <c r="B6" s="21"/>
      <c r="C6" s="21"/>
      <c r="D6" s="19"/>
      <c r="E6" s="21"/>
      <c r="F6" s="21"/>
      <c r="G6" s="21"/>
      <c r="H6" s="21"/>
      <c r="I6" s="21"/>
      <c r="J6" s="21"/>
      <c r="K6" s="21"/>
      <c r="L6" s="77"/>
      <c r="M6" s="21"/>
      <c r="N6" s="21"/>
      <c r="O6" s="21"/>
      <c r="P6" s="21"/>
      <c r="Q6" s="21"/>
      <c r="R6" s="19"/>
      <c r="S6" s="19"/>
      <c r="T6" s="19"/>
      <c r="U6" s="19"/>
      <c r="V6" s="55"/>
      <c r="W6" s="19"/>
      <c r="X6" s="19"/>
      <c r="Y6" s="19"/>
      <c r="Z6" s="55"/>
      <c r="AA6" s="19"/>
    </row>
    <row r="7" spans="1:32" x14ac:dyDescent="0.25">
      <c r="A7" s="6"/>
      <c r="B7" s="21"/>
      <c r="C7" s="21"/>
      <c r="D7" s="21"/>
      <c r="E7" s="21"/>
      <c r="F7" s="21"/>
      <c r="G7" s="21"/>
      <c r="H7" s="19"/>
      <c r="I7" s="20"/>
      <c r="J7" s="32"/>
      <c r="K7" s="30"/>
      <c r="L7" s="77"/>
      <c r="M7" s="21"/>
      <c r="N7" s="19"/>
      <c r="O7" s="20"/>
      <c r="P7" s="32"/>
      <c r="Q7" s="20"/>
      <c r="R7" s="19"/>
      <c r="S7" s="19"/>
      <c r="T7" s="19"/>
      <c r="U7" s="19"/>
      <c r="V7" s="55"/>
      <c r="W7" s="19"/>
      <c r="X7" s="19"/>
      <c r="Y7" s="19"/>
      <c r="Z7" s="55"/>
      <c r="AA7" s="19"/>
    </row>
    <row r="8" spans="1:32" ht="31.5" x14ac:dyDescent="0.25">
      <c r="A8" s="8" t="s">
        <v>68</v>
      </c>
      <c r="B8" s="3" t="s">
        <v>3</v>
      </c>
      <c r="C8" s="69" t="s">
        <v>80</v>
      </c>
      <c r="D8" s="3" t="s">
        <v>2</v>
      </c>
      <c r="E8" s="5" t="s">
        <v>8</v>
      </c>
      <c r="F8" s="5" t="s">
        <v>7</v>
      </c>
      <c r="G8" s="3" t="s">
        <v>23</v>
      </c>
      <c r="H8" s="181" t="s">
        <v>123</v>
      </c>
      <c r="I8" s="182"/>
      <c r="J8" s="181" t="s">
        <v>122</v>
      </c>
      <c r="K8" s="182"/>
      <c r="L8" s="181" t="s">
        <v>124</v>
      </c>
      <c r="M8" s="182"/>
      <c r="N8" s="181" t="s">
        <v>125</v>
      </c>
      <c r="O8" s="182"/>
      <c r="P8" s="181" t="s">
        <v>126</v>
      </c>
      <c r="Q8" s="182"/>
      <c r="R8" s="183" t="s">
        <v>207</v>
      </c>
      <c r="S8" s="182"/>
      <c r="T8" s="183" t="s">
        <v>127</v>
      </c>
      <c r="U8" s="182"/>
      <c r="V8" s="184"/>
      <c r="W8" s="182"/>
      <c r="X8" s="184"/>
      <c r="Y8" s="182"/>
      <c r="Z8" s="177"/>
      <c r="AA8" s="178"/>
    </row>
    <row r="9" spans="1:32" ht="15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186" t="s">
        <v>205</v>
      </c>
      <c r="Q9" s="187"/>
      <c r="R9" s="6"/>
      <c r="S9" s="6"/>
      <c r="T9" s="6"/>
      <c r="U9" s="6"/>
      <c r="V9" s="6"/>
      <c r="W9" s="6"/>
      <c r="X9" s="6"/>
      <c r="Y9" s="6"/>
      <c r="Z9" s="6"/>
      <c r="AA9" s="6"/>
      <c r="AC9"/>
      <c r="AD9"/>
      <c r="AE9"/>
      <c r="AF9"/>
    </row>
    <row r="10" spans="1:32" x14ac:dyDescent="0.25">
      <c r="A10" s="74"/>
      <c r="B10" s="56"/>
      <c r="C10" s="56"/>
      <c r="D10" s="56"/>
      <c r="E10" s="25"/>
      <c r="F10" s="25"/>
      <c r="G10" s="25"/>
      <c r="H10" s="27" t="s">
        <v>24</v>
      </c>
      <c r="I10" s="27" t="s">
        <v>25</v>
      </c>
      <c r="J10" s="27" t="s">
        <v>24</v>
      </c>
      <c r="K10" s="27" t="s">
        <v>25</v>
      </c>
      <c r="L10" s="27" t="s">
        <v>24</v>
      </c>
      <c r="M10" s="27" t="s">
        <v>25</v>
      </c>
      <c r="N10" s="27" t="s">
        <v>24</v>
      </c>
      <c r="O10" s="27" t="s">
        <v>25</v>
      </c>
      <c r="P10" s="27" t="s">
        <v>24</v>
      </c>
      <c r="Q10" s="27" t="s">
        <v>25</v>
      </c>
      <c r="R10" s="27" t="s">
        <v>24</v>
      </c>
      <c r="S10" s="27" t="s">
        <v>25</v>
      </c>
      <c r="T10" s="27" t="s">
        <v>24</v>
      </c>
      <c r="U10" s="27" t="s">
        <v>25</v>
      </c>
      <c r="V10" s="27" t="s">
        <v>24</v>
      </c>
      <c r="W10" s="27" t="s">
        <v>25</v>
      </c>
      <c r="X10" s="91" t="s">
        <v>24</v>
      </c>
      <c r="Y10" s="27" t="s">
        <v>25</v>
      </c>
      <c r="Z10" s="27" t="s">
        <v>24</v>
      </c>
      <c r="AA10" s="27" t="s">
        <v>25</v>
      </c>
    </row>
    <row r="11" spans="1:32" x14ac:dyDescent="0.25">
      <c r="A11" s="110">
        <v>1</v>
      </c>
      <c r="B11" s="75">
        <v>8</v>
      </c>
      <c r="C11" s="4"/>
      <c r="D11" s="4" t="s">
        <v>58</v>
      </c>
      <c r="E11" s="54" t="s">
        <v>71</v>
      </c>
      <c r="F11" s="54" t="s">
        <v>72</v>
      </c>
      <c r="G11" s="79">
        <f>I11+K11+M11+O11+Q11+S11+U11+W11+Y11+AA11</f>
        <v>46</v>
      </c>
      <c r="H11" s="150"/>
      <c r="I11" s="151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99">
        <v>1</v>
      </c>
      <c r="K11" s="114">
        <f>IF($J11=1,23,IF($J11=2,20,IF($J11=3,18,IF($J11=4,16,IF($J11=5,14,IF($J11=6,12,IF($J11=7,11,IF($J11=8,10,0))))))))+IF($J11=9,9,IF($J11=10,8,IF($J11=11,6,IF($J11=12,5,IF($J11=13,4,IF($J11=14,3,IF($J11=15,2,0)))))))+IF($J11=16,1,IF($J11=17,0,0))</f>
        <v>23</v>
      </c>
      <c r="L11" s="165"/>
      <c r="M11" s="167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44">
        <v>1</v>
      </c>
      <c r="O11" s="114">
        <f>IF($N11=1,23,IF($N11=2,20,IF($N11=3,18,IF($N11=4,16,IF($N11=5,14,IF($N11=6,12,IF($N11=7,11,IF($N11=8,10,0))))))))+IF($N11=9,9,IF($N11=10,8,IF($N11=11,6,IF($N11=12,5,IF($N11=13,4,IF($N11=14,3,IF($N11=15,2,0)))))))+IF($N11=16,1,IF($N11=17,0,0))</f>
        <v>23</v>
      </c>
      <c r="P11" s="99"/>
      <c r="Q11" s="114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2"/>
      <c r="S11" s="114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103"/>
      <c r="U11" s="114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2"/>
      <c r="W11" s="114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3"/>
      <c r="Y11" s="14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3"/>
      <c r="AA11" s="114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2" x14ac:dyDescent="0.25">
      <c r="A12" s="110">
        <v>2</v>
      </c>
      <c r="B12" s="75">
        <v>70</v>
      </c>
      <c r="C12" s="10"/>
      <c r="D12" s="4" t="s">
        <v>58</v>
      </c>
      <c r="E12" s="54" t="s">
        <v>65</v>
      </c>
      <c r="F12" s="54" t="s">
        <v>66</v>
      </c>
      <c r="G12" s="79">
        <f>I12+K12+M12+O12+Q12+S12+U12+W12+Y12+AA12</f>
        <v>38</v>
      </c>
      <c r="H12" s="150"/>
      <c r="I12" s="151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99">
        <v>3</v>
      </c>
      <c r="K12" s="114">
        <f>IF($J12=1,23,IF($J12=2,20,IF($J12=3,18,IF($J12=4,16,IF($J12=5,14,IF($J12=6,12,IF($J12=7,11,IF($J12=8,10,0))))))))+IF($J12=9,9,IF($J12=10,8,IF($J12=11,6,IF($J12=12,5,IF($J12=13,4,IF($J12=14,3,IF($J12=15,2,0)))))))+IF($J12=16,1,IF($J12=17,0,0))</f>
        <v>18</v>
      </c>
      <c r="L12" s="165"/>
      <c r="M12" s="167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44">
        <v>2</v>
      </c>
      <c r="O12" s="114">
        <f>IF($N12=1,23,IF($N12=2,20,IF($N12=3,18,IF($N12=4,16,IF($N12=5,14,IF($N12=6,12,IF($N12=7,11,IF($N12=8,10,0))))))))+IF($N12=9,9,IF($N12=10,8,IF($N12=11,6,IF($N12=12,5,IF($N12=13,4,IF($N12=14,3,IF($N12=15,2,0)))))))+IF($N12=16,1,IF($N12=17,0,0))</f>
        <v>20</v>
      </c>
      <c r="P12" s="99"/>
      <c r="Q12" s="114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2"/>
      <c r="S12" s="114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103"/>
      <c r="U12" s="114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2"/>
      <c r="W12" s="114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5"/>
      <c r="Y12" s="14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3"/>
      <c r="AA12" s="114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32" s="12" customFormat="1" x14ac:dyDescent="0.25">
      <c r="A13" s="110">
        <v>3</v>
      </c>
      <c r="B13" s="75">
        <v>19</v>
      </c>
      <c r="C13" s="4"/>
      <c r="D13" s="4" t="s">
        <v>58</v>
      </c>
      <c r="E13" s="11" t="s">
        <v>19</v>
      </c>
      <c r="F13" s="11" t="s">
        <v>74</v>
      </c>
      <c r="G13" s="79">
        <f>I13+K13+M13+O13+Q13+S13+U13+W13+Y13+AA13</f>
        <v>20</v>
      </c>
      <c r="H13" s="150"/>
      <c r="I13" s="152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99">
        <v>2</v>
      </c>
      <c r="K13" s="103">
        <f>IF($J13=1,23,IF($J13=2,20,IF($J13=3,18,IF($J13=4,16,IF($J13=5,14,IF($J13=6,12,IF($J13=7,11,IF($J13=8,10,0))))))))+IF($J13=9,9,IF($J13=10,8,IF($J13=11,6,IF($J13=12,5,IF($J13=13,4,IF($J13=14,3,IF($J13=15,2,0)))))))+IF($J13=16,1,IF($J13=17,0,0))</f>
        <v>20</v>
      </c>
      <c r="L13" s="165"/>
      <c r="M13" s="167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44"/>
      <c r="O13" s="114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9"/>
      <c r="Q13" s="114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2"/>
      <c r="S13" s="114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103"/>
      <c r="U13" s="114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2"/>
      <c r="W13" s="114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3"/>
      <c r="Y13" s="14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3"/>
      <c r="AA13" s="114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  <c r="AB13" s="6"/>
      <c r="AC13"/>
      <c r="AD13"/>
      <c r="AE13"/>
      <c r="AF13" s="6"/>
    </row>
    <row r="14" spans="1:32" x14ac:dyDescent="0.25">
      <c r="A14" s="104">
        <v>4</v>
      </c>
      <c r="B14" s="75">
        <v>30</v>
      </c>
      <c r="C14" s="10"/>
      <c r="D14" s="4" t="s">
        <v>58</v>
      </c>
      <c r="E14" s="1" t="s">
        <v>203</v>
      </c>
      <c r="F14" s="1" t="s">
        <v>204</v>
      </c>
      <c r="G14" s="79">
        <f>I14+K14+M14+O14+Q14+S14+U14+W14+Y14+AA14</f>
        <v>18</v>
      </c>
      <c r="H14" s="150"/>
      <c r="I14" s="151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9"/>
      <c r="K14" s="114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65"/>
      <c r="M14" s="167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95">
        <v>3</v>
      </c>
      <c r="O14" s="114">
        <f>IF($N14=1,23,IF($N14=2,20,IF($N14=3,18,IF($N14=4,16,IF($N14=5,14,IF($N14=6,12,IF($N14=7,11,IF($N14=8,10,0))))))))+IF($N14=9,9,IF($N14=10,8,IF($N14=11,6,IF($N14=12,5,IF($N14=13,4,IF($N14=14,3,IF($N14=15,2,0)))))))+IF($N14=16,1,IF($N14=17,0,0))</f>
        <v>18</v>
      </c>
      <c r="P14" s="95"/>
      <c r="Q14" s="114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2"/>
      <c r="S14" s="114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5"/>
      <c r="U14" s="114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2"/>
      <c r="W14" s="114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5"/>
      <c r="Y14" s="14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5"/>
      <c r="AA14" s="114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/>
      <c r="AD14"/>
      <c r="AE14"/>
    </row>
    <row r="16" spans="1:32" x14ac:dyDescent="0.25">
      <c r="A16" s="179" t="s">
        <v>73</v>
      </c>
      <c r="B16" s="179"/>
      <c r="C16" s="179"/>
      <c r="D16" s="179"/>
      <c r="E16" s="179"/>
      <c r="F16" s="179"/>
      <c r="G16" s="179"/>
    </row>
    <row r="17" spans="1:7" x14ac:dyDescent="0.25">
      <c r="A17" s="180" t="s">
        <v>67</v>
      </c>
      <c r="B17" s="180"/>
      <c r="C17" s="180"/>
      <c r="D17" s="180"/>
      <c r="E17" s="180"/>
      <c r="F17" s="180"/>
      <c r="G17" s="180"/>
    </row>
    <row r="18" spans="1:7" x14ac:dyDescent="0.25">
      <c r="A18" s="176" t="s">
        <v>99</v>
      </c>
      <c r="B18" s="176"/>
      <c r="C18" s="176"/>
      <c r="D18" s="176"/>
      <c r="E18" s="176"/>
      <c r="F18" s="176"/>
      <c r="G18" s="176"/>
    </row>
  </sheetData>
  <sortState xmlns:xlrd2="http://schemas.microsoft.com/office/spreadsheetml/2017/richdata2" ref="B11:AA14">
    <sortCondition descending="1" ref="G11:G14"/>
  </sortState>
  <mergeCells count="16">
    <mergeCell ref="Z8:AA8"/>
    <mergeCell ref="A16:G16"/>
    <mergeCell ref="A17:G17"/>
    <mergeCell ref="A18:G18"/>
    <mergeCell ref="T5:W5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C5:N5"/>
    <mergeCell ref="P9:Q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19"/>
  <sheetViews>
    <sheetView zoomScale="70" zoomScaleNormal="70" workbookViewId="0">
      <selection activeCell="C5" sqref="C5:M5"/>
    </sheetView>
  </sheetViews>
  <sheetFormatPr defaultRowHeight="15.75" x14ac:dyDescent="0.25"/>
  <cols>
    <col min="1" max="1" width="12.85546875" style="70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15" width="7.7109375" style="6" customWidth="1"/>
    <col min="16" max="19" width="7.7109375" style="6" hidden="1" customWidth="1"/>
    <col min="20" max="20" width="7.7109375" style="2" hidden="1" customWidth="1"/>
    <col min="21" max="27" width="7.7109375" style="6" hidden="1" customWidth="1"/>
    <col min="28" max="28" width="0.140625" style="6" customWidth="1"/>
    <col min="29" max="16384" width="9.140625" style="6"/>
  </cols>
  <sheetData>
    <row r="1" spans="1:28" x14ac:dyDescent="0.25">
      <c r="A1" s="21"/>
      <c r="B1" s="21"/>
      <c r="C1" s="23" t="s">
        <v>48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12"/>
      <c r="U1" s="21"/>
      <c r="V1" s="21"/>
      <c r="W1" s="21"/>
      <c r="X1" s="21"/>
      <c r="Y1" s="21"/>
      <c r="Z1" s="21"/>
      <c r="AA1" s="21"/>
    </row>
    <row r="2" spans="1:28" x14ac:dyDescent="0.25">
      <c r="A2" s="21"/>
      <c r="B2" s="21"/>
      <c r="C2" s="23" t="s">
        <v>54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12"/>
      <c r="U2" s="21"/>
      <c r="V2" s="21"/>
      <c r="W2" s="21"/>
      <c r="X2" s="21"/>
      <c r="Y2" s="21"/>
      <c r="Z2" s="21"/>
      <c r="AA2" s="21"/>
    </row>
    <row r="3" spans="1:28" x14ac:dyDescent="0.25">
      <c r="A3" s="21"/>
      <c r="B3" s="21"/>
      <c r="C3" s="23" t="s">
        <v>51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12"/>
      <c r="U3" s="21"/>
      <c r="V3" s="21"/>
      <c r="W3" s="21"/>
      <c r="X3" s="21"/>
      <c r="Y3" s="21"/>
      <c r="Z3" s="72"/>
      <c r="AA3" s="20"/>
    </row>
    <row r="4" spans="1:28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72"/>
      <c r="S4" s="72"/>
      <c r="T4" s="188"/>
      <c r="U4" s="188"/>
      <c r="V4" s="188"/>
      <c r="W4" s="188"/>
      <c r="X4" s="107"/>
      <c r="Y4" s="107"/>
      <c r="Z4" s="72"/>
      <c r="AA4" s="20"/>
    </row>
    <row r="5" spans="1:28" x14ac:dyDescent="0.25">
      <c r="A5" s="21"/>
      <c r="B5" s="21"/>
      <c r="C5" s="175" t="s">
        <v>131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73"/>
      <c r="O5" s="21"/>
      <c r="P5" s="21"/>
      <c r="Q5" s="21"/>
      <c r="R5" s="72"/>
      <c r="S5" s="72"/>
      <c r="T5" s="111"/>
      <c r="U5" s="72"/>
      <c r="V5" s="71"/>
      <c r="W5" s="72"/>
      <c r="X5" s="108"/>
      <c r="Y5" s="108"/>
      <c r="Z5" s="71"/>
      <c r="AA5" s="19"/>
    </row>
    <row r="6" spans="1:28" x14ac:dyDescent="0.25">
      <c r="A6" s="21"/>
      <c r="B6" s="21"/>
      <c r="C6" s="21"/>
      <c r="D6" s="21"/>
      <c r="E6" s="21"/>
      <c r="F6" s="21"/>
      <c r="G6" s="21"/>
      <c r="H6" s="72"/>
      <c r="I6" s="72"/>
      <c r="J6" s="72"/>
      <c r="K6" s="73"/>
      <c r="L6" s="73"/>
      <c r="M6" s="73"/>
      <c r="N6" s="72"/>
      <c r="O6" s="72"/>
      <c r="P6" s="72"/>
      <c r="Q6" s="21"/>
      <c r="R6" s="72"/>
      <c r="S6" s="72"/>
      <c r="T6" s="111"/>
      <c r="U6" s="72"/>
      <c r="V6" s="71"/>
      <c r="W6" s="72"/>
      <c r="X6" s="108"/>
      <c r="Y6" s="108"/>
      <c r="Z6" s="71"/>
      <c r="AA6" s="19"/>
    </row>
    <row r="7" spans="1:28" x14ac:dyDescent="0.25">
      <c r="A7" s="8" t="s">
        <v>68</v>
      </c>
      <c r="B7" s="3" t="s">
        <v>3</v>
      </c>
      <c r="C7" s="69" t="s">
        <v>80</v>
      </c>
      <c r="D7" s="3" t="s">
        <v>2</v>
      </c>
      <c r="E7" s="3" t="s">
        <v>8</v>
      </c>
      <c r="F7" s="3" t="s">
        <v>7</v>
      </c>
      <c r="G7" s="3" t="s">
        <v>23</v>
      </c>
      <c r="H7" s="181" t="s">
        <v>123</v>
      </c>
      <c r="I7" s="182"/>
      <c r="J7" s="181" t="s">
        <v>122</v>
      </c>
      <c r="K7" s="182"/>
      <c r="L7" s="181" t="s">
        <v>124</v>
      </c>
      <c r="M7" s="182"/>
      <c r="N7" s="181" t="s">
        <v>125</v>
      </c>
      <c r="O7" s="182"/>
      <c r="P7" s="181" t="s">
        <v>126</v>
      </c>
      <c r="Q7" s="182"/>
      <c r="R7" s="183" t="s">
        <v>207</v>
      </c>
      <c r="S7" s="182"/>
      <c r="T7" s="183" t="s">
        <v>127</v>
      </c>
      <c r="U7" s="182"/>
      <c r="V7" s="184"/>
      <c r="W7" s="182"/>
      <c r="X7" s="184"/>
      <c r="Y7" s="182"/>
      <c r="Z7" s="177"/>
      <c r="AA7" s="178"/>
    </row>
    <row r="8" spans="1:28" x14ac:dyDescent="0.25">
      <c r="A8" s="41"/>
      <c r="B8" s="42"/>
      <c r="C8" s="42"/>
      <c r="D8" s="42"/>
      <c r="E8" s="42"/>
      <c r="F8" s="42"/>
      <c r="G8" s="43"/>
      <c r="P8" s="186" t="s">
        <v>205</v>
      </c>
      <c r="Q8" s="187"/>
    </row>
    <row r="9" spans="1:28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8" x14ac:dyDescent="0.25">
      <c r="A10" s="110">
        <v>1</v>
      </c>
      <c r="B10" s="75">
        <v>14</v>
      </c>
      <c r="C10" s="10"/>
      <c r="D10" s="4" t="s">
        <v>59</v>
      </c>
      <c r="E10" s="54" t="s">
        <v>82</v>
      </c>
      <c r="F10" s="54" t="s">
        <v>83</v>
      </c>
      <c r="G10" s="26">
        <f>I10+K10+M10+O10+Q10+S10+U10+W10+Y10+AA10</f>
        <v>57</v>
      </c>
      <c r="H10" s="9">
        <v>2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4">
        <v>5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14</v>
      </c>
      <c r="L10" s="161"/>
      <c r="M10" s="163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84">
        <v>1</v>
      </c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"/>
      <c r="Q10" s="9">
        <f t="shared" ref="Q10:Q15" si="0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83"/>
      <c r="S10" s="9">
        <f t="shared" ref="S10:S15" si="1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84"/>
      <c r="U10" s="9">
        <f t="shared" ref="U10:U15" si="2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83"/>
      <c r="W10" s="9">
        <f t="shared" ref="W10:W15" si="3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5"/>
      <c r="Y10" s="37">
        <f t="shared" ref="Y10:Y15" si="4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27">
        <f t="shared" ref="AA10:AA15" si="5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x14ac:dyDescent="0.25">
      <c r="A11" s="110">
        <v>2</v>
      </c>
      <c r="B11" s="75">
        <v>28</v>
      </c>
      <c r="C11" s="4"/>
      <c r="D11" s="4" t="s">
        <v>59</v>
      </c>
      <c r="E11" s="1" t="s">
        <v>147</v>
      </c>
      <c r="F11" s="1" t="s">
        <v>148</v>
      </c>
      <c r="G11" s="26">
        <f>I11+K11+M11+O11+Q11+S11+U11+W11+Y11+AA11</f>
        <v>52</v>
      </c>
      <c r="H11" s="4">
        <v>4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16</v>
      </c>
      <c r="J11" s="4">
        <v>2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58"/>
      <c r="M11" s="163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84">
        <v>4</v>
      </c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16</v>
      </c>
      <c r="P11" s="90"/>
      <c r="Q11" s="9">
        <f t="shared" si="0"/>
        <v>0</v>
      </c>
      <c r="R11" s="88"/>
      <c r="S11" s="9">
        <f t="shared" si="1"/>
        <v>0</v>
      </c>
      <c r="T11" s="10"/>
      <c r="U11" s="9">
        <f t="shared" si="2"/>
        <v>0</v>
      </c>
      <c r="V11" s="88"/>
      <c r="W11" s="9">
        <f t="shared" si="3"/>
        <v>0</v>
      </c>
      <c r="X11" s="103"/>
      <c r="Y11" s="37">
        <f t="shared" si="4"/>
        <v>0</v>
      </c>
      <c r="Z11" s="90"/>
      <c r="AA11" s="27">
        <f t="shared" si="5"/>
        <v>0</v>
      </c>
    </row>
    <row r="12" spans="1:28" x14ac:dyDescent="0.25">
      <c r="A12" s="110">
        <v>3</v>
      </c>
      <c r="B12" s="119">
        <v>35</v>
      </c>
      <c r="C12" s="4"/>
      <c r="D12" s="4" t="s">
        <v>59</v>
      </c>
      <c r="E12" s="16" t="s">
        <v>146</v>
      </c>
      <c r="F12" s="7" t="s">
        <v>62</v>
      </c>
      <c r="G12" s="26">
        <f>I12+K12+M12+O12+Q12+S12+U12+W12+Y12+AA12</f>
        <v>46</v>
      </c>
      <c r="H12" s="9">
        <v>1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23</v>
      </c>
      <c r="J12" s="9">
        <v>1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23</v>
      </c>
      <c r="L12" s="157"/>
      <c r="M12" s="163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84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4"/>
      <c r="Q12" s="9">
        <f t="shared" si="0"/>
        <v>0</v>
      </c>
      <c r="R12" s="83"/>
      <c r="S12" s="9">
        <f t="shared" si="1"/>
        <v>0</v>
      </c>
      <c r="T12" s="10"/>
      <c r="U12" s="9">
        <f t="shared" si="2"/>
        <v>0</v>
      </c>
      <c r="V12" s="83"/>
      <c r="W12" s="9">
        <f t="shared" si="3"/>
        <v>0</v>
      </c>
      <c r="X12" s="103"/>
      <c r="Y12" s="37">
        <f t="shared" si="4"/>
        <v>0</v>
      </c>
      <c r="Z12" s="90"/>
      <c r="AA12" s="27">
        <f t="shared" si="5"/>
        <v>0</v>
      </c>
    </row>
    <row r="13" spans="1:28" x14ac:dyDescent="0.25">
      <c r="A13" s="104">
        <v>4</v>
      </c>
      <c r="B13" s="126">
        <v>16</v>
      </c>
      <c r="C13" s="4"/>
      <c r="D13" s="4" t="s">
        <v>59</v>
      </c>
      <c r="E13" s="7" t="s">
        <v>79</v>
      </c>
      <c r="F13" s="7" t="s">
        <v>149</v>
      </c>
      <c r="G13" s="26">
        <f>I13+K13+M13+O13+Q13+S13+U13+W13+Y13+AA13</f>
        <v>44</v>
      </c>
      <c r="H13" s="9">
        <v>5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14</v>
      </c>
      <c r="J13" s="9">
        <v>6</v>
      </c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12</v>
      </c>
      <c r="L13" s="161"/>
      <c r="M13" s="163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0">
        <v>3</v>
      </c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18</v>
      </c>
      <c r="P13" s="85"/>
      <c r="Q13" s="9">
        <f t="shared" si="0"/>
        <v>0</v>
      </c>
      <c r="R13" s="83"/>
      <c r="S13" s="9">
        <f t="shared" si="1"/>
        <v>0</v>
      </c>
      <c r="T13" s="84"/>
      <c r="U13" s="9">
        <f t="shared" si="2"/>
        <v>0</v>
      </c>
      <c r="V13" s="83"/>
      <c r="W13" s="9">
        <f t="shared" si="3"/>
        <v>0</v>
      </c>
      <c r="X13" s="103"/>
      <c r="Y13" s="37">
        <f t="shared" si="4"/>
        <v>0</v>
      </c>
      <c r="Z13" s="9"/>
      <c r="AA13" s="27">
        <f t="shared" si="5"/>
        <v>0</v>
      </c>
    </row>
    <row r="14" spans="1:28" x14ac:dyDescent="0.25">
      <c r="A14" s="104">
        <v>5</v>
      </c>
      <c r="B14" s="75">
        <v>54</v>
      </c>
      <c r="C14" s="10"/>
      <c r="D14" s="4" t="s">
        <v>59</v>
      </c>
      <c r="E14" s="1" t="s">
        <v>182</v>
      </c>
      <c r="F14" s="1" t="s">
        <v>64</v>
      </c>
      <c r="G14" s="26">
        <f>I14+K14+M14+O14+Q14+S14+U14+W14+Y14+AA14</f>
        <v>38</v>
      </c>
      <c r="H14" s="9"/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">
        <v>3</v>
      </c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18</v>
      </c>
      <c r="L14" s="159"/>
      <c r="M14" s="163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0">
        <v>2</v>
      </c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20</v>
      </c>
      <c r="P14" s="9"/>
      <c r="Q14" s="9">
        <f t="shared" si="0"/>
        <v>0</v>
      </c>
      <c r="R14" s="84"/>
      <c r="S14" s="9">
        <f t="shared" si="1"/>
        <v>0</v>
      </c>
      <c r="T14" s="84"/>
      <c r="U14" s="9">
        <f t="shared" si="2"/>
        <v>0</v>
      </c>
      <c r="V14" s="84"/>
      <c r="W14" s="9">
        <f t="shared" si="3"/>
        <v>0</v>
      </c>
      <c r="X14" s="95"/>
      <c r="Y14" s="37">
        <f t="shared" si="4"/>
        <v>0</v>
      </c>
      <c r="Z14" s="9"/>
      <c r="AA14" s="27">
        <f t="shared" si="5"/>
        <v>0</v>
      </c>
    </row>
    <row r="15" spans="1:28" x14ac:dyDescent="0.25">
      <c r="A15" s="104">
        <v>6</v>
      </c>
      <c r="B15" s="75">
        <v>111</v>
      </c>
      <c r="C15" s="4"/>
      <c r="D15" s="4" t="s">
        <v>59</v>
      </c>
      <c r="E15" s="54" t="s">
        <v>81</v>
      </c>
      <c r="F15" s="54" t="s">
        <v>38</v>
      </c>
      <c r="G15" s="26">
        <f>I15+K15+M15+O15+Q15+S15+U15+W15+Y15+AA15</f>
        <v>34</v>
      </c>
      <c r="H15" s="4">
        <v>3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18</v>
      </c>
      <c r="J15" s="4">
        <v>4</v>
      </c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16</v>
      </c>
      <c r="L15" s="160"/>
      <c r="M15" s="163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0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85"/>
      <c r="Q15" s="9">
        <f t="shared" si="0"/>
        <v>0</v>
      </c>
      <c r="R15" s="10"/>
      <c r="S15" s="9">
        <f t="shared" si="1"/>
        <v>0</v>
      </c>
      <c r="T15" s="10"/>
      <c r="U15" s="9">
        <f t="shared" si="2"/>
        <v>0</v>
      </c>
      <c r="V15" s="83"/>
      <c r="W15" s="9">
        <f t="shared" si="3"/>
        <v>0</v>
      </c>
      <c r="X15" s="103"/>
      <c r="Y15" s="37">
        <f t="shared" si="4"/>
        <v>0</v>
      </c>
      <c r="Z15" s="90"/>
      <c r="AA15" s="27">
        <f t="shared" si="5"/>
        <v>0</v>
      </c>
      <c r="AB15" s="51"/>
    </row>
    <row r="17" spans="1:7" x14ac:dyDescent="0.25">
      <c r="A17" s="179" t="s">
        <v>73</v>
      </c>
      <c r="B17" s="179"/>
      <c r="C17" s="179"/>
      <c r="D17" s="179"/>
      <c r="E17" s="179"/>
      <c r="F17" s="179"/>
      <c r="G17" s="179"/>
    </row>
    <row r="18" spans="1:7" x14ac:dyDescent="0.25">
      <c r="A18" s="180" t="s">
        <v>67</v>
      </c>
      <c r="B18" s="180"/>
      <c r="C18" s="180"/>
      <c r="D18" s="180"/>
      <c r="E18" s="180"/>
      <c r="F18" s="180"/>
      <c r="G18" s="180"/>
    </row>
    <row r="19" spans="1:7" x14ac:dyDescent="0.25">
      <c r="A19" s="176" t="s">
        <v>99</v>
      </c>
      <c r="B19" s="176"/>
      <c r="C19" s="176"/>
      <c r="D19" s="176"/>
      <c r="E19" s="176"/>
      <c r="F19" s="176"/>
      <c r="G19" s="176"/>
    </row>
  </sheetData>
  <sortState xmlns:xlrd2="http://schemas.microsoft.com/office/spreadsheetml/2017/richdata2" ref="B10:O15">
    <sortCondition descending="1" ref="G10:G15"/>
  </sortState>
  <mergeCells count="16">
    <mergeCell ref="Z7:AA7"/>
    <mergeCell ref="A17:G17"/>
    <mergeCell ref="A18:G18"/>
    <mergeCell ref="A19:G19"/>
    <mergeCell ref="T4:W4"/>
    <mergeCell ref="C5:M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P8:Q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Production ATV</vt:lpstr>
      <vt:lpstr>Open ATV</vt:lpstr>
      <vt:lpstr>ATV Youth</vt:lpstr>
      <vt:lpstr>50cc chain</vt:lpstr>
      <vt:lpstr>50cc Shaft</vt:lpstr>
      <vt:lpstr>65CC</vt:lpstr>
      <vt:lpstr>85CC</vt:lpstr>
      <vt:lpstr>Youth</vt:lpstr>
      <vt:lpstr>Vintage Lights</vt:lpstr>
      <vt:lpstr>Vintage Open</vt:lpstr>
      <vt:lpstr>VET +40</vt:lpstr>
      <vt:lpstr>450 NOV</vt:lpstr>
      <vt:lpstr>Open NOV</vt:lpstr>
      <vt:lpstr>450 INT</vt:lpstr>
      <vt:lpstr>OPEN INT</vt:lpstr>
      <vt:lpstr>450 EXP</vt:lpstr>
      <vt:lpstr>OPEN EXP</vt:lpstr>
      <vt:lpstr>Carts</vt:lpstr>
      <vt:lpstr>SPEEDWAY D1</vt:lpstr>
      <vt:lpstr>POINT VALUES</vt:lpstr>
      <vt:lpstr>Sheet5</vt:lpstr>
      <vt:lpstr>'50cc Shaft'!Print_Area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Johnston</dc:creator>
  <cp:lastModifiedBy>ouwx1</cp:lastModifiedBy>
  <cp:lastPrinted>2010-07-17T22:12:28Z</cp:lastPrinted>
  <dcterms:created xsi:type="dcterms:W3CDTF">2006-07-06T17:38:49Z</dcterms:created>
  <dcterms:modified xsi:type="dcterms:W3CDTF">2021-07-25T17:59:54Z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-1517473290</vt:i4>
  </property>
  <property fmtid="{D5CDD505-2E9C-101B-9397-08002B2CF9AE}" pid="3" name="_EmailSubject">
    <vt:lpwstr>Final points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40081313</vt:i4>
  </property>
  <property fmtid="{D5CDD505-2E9C-101B-9397-08002B2CF9AE}" pid="7" name="_ReviewingToolsShownOnce">
    <vt:lpwstr/>
  </property>
</Properties>
</file>