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CMC\2021 race season\July 24th race\"/>
    </mc:Choice>
  </mc:AlternateContent>
  <xr:revisionPtr revIDLastSave="0" documentId="13_ncr:1_{EB4D5B22-0B65-476B-B313-85EF8998B554}" xr6:coauthVersionLast="47" xr6:coauthVersionMax="47" xr10:uidLastSave="{00000000-0000-0000-0000-000000000000}"/>
  <bookViews>
    <workbookView xWindow="3675" yWindow="540" windowWidth="13455" windowHeight="8145" xr2:uid="{00000000-000D-0000-FFFF-FFFF00000000}"/>
  </bookViews>
  <sheets>
    <sheet name="Production ATV" sheetId="16" r:id="rId1"/>
    <sheet name="Open ATV" sheetId="18" r:id="rId2"/>
    <sheet name="ATV Youth" sheetId="22" r:id="rId3"/>
    <sheet name="50cc chain" sheetId="17" r:id="rId4"/>
    <sheet name="50cc Shaft" sheetId="1" r:id="rId5"/>
    <sheet name="65CC" sheetId="2" r:id="rId6"/>
    <sheet name="85CC" sheetId="3" r:id="rId7"/>
    <sheet name="Youth" sheetId="15" r:id="rId8"/>
    <sheet name="Vintage Lights" sheetId="19" r:id="rId9"/>
    <sheet name="Vintage Open" sheetId="20" r:id="rId10"/>
    <sheet name="VET +40" sheetId="10" r:id="rId11"/>
    <sheet name="450 NOV" sheetId="4" r:id="rId12"/>
    <sheet name="Open NOV" sheetId="5" r:id="rId13"/>
    <sheet name="450 INT" sheetId="6" r:id="rId14"/>
    <sheet name="OPEN INT" sheetId="7" r:id="rId15"/>
    <sheet name="450 EXP" sheetId="8" r:id="rId16"/>
    <sheet name="OPEN EXP" sheetId="9" r:id="rId17"/>
    <sheet name="Carts" sheetId="12" r:id="rId18"/>
    <sheet name="SPEEDWAY D1" sheetId="11" r:id="rId19"/>
    <sheet name="POINT VALUES" sheetId="14" r:id="rId20"/>
    <sheet name="Sheet5" sheetId="21" r:id="rId21"/>
  </sheets>
  <definedNames>
    <definedName name="_xlnm.Print_Area" localSheetId="4">'50cc Shaft'!$A$1:$AB$8</definedName>
    <definedName name="Z_5892B865_DC53_4347_842E_FA0A062CE8D1_.wvu.PrintArea" localSheetId="4" hidden="1">'50cc Shaft'!$A$1:$AB$8</definedName>
  </definedNames>
  <calcPr calcId="191029"/>
  <customWorkbookViews>
    <customWorkbookView name="Norm Fisher - Personal View" guid="{5892B865-DC53-4347-842E-FA0A062CE8D1}" autoUpdate="1" mergeInterval="15" changesSavedWin="1" onlySync="1" personalView="1" maximized="1" windowWidth="1020" windowHeight="578" tabRatio="760" activeSheetId="1"/>
  </customWorkbookViews>
</workbook>
</file>

<file path=xl/calcChain.xml><?xml version="1.0" encoding="utf-8"?>
<calcChain xmlns="http://schemas.openxmlformats.org/spreadsheetml/2006/main">
  <c r="AA8" i="20" l="1"/>
  <c r="AA9" i="20"/>
  <c r="Y8" i="20"/>
  <c r="Y9" i="20"/>
  <c r="W8" i="20"/>
  <c r="W9" i="20"/>
  <c r="U8" i="20"/>
  <c r="U9" i="20"/>
  <c r="S8" i="20"/>
  <c r="S9" i="20"/>
  <c r="Q8" i="20"/>
  <c r="Q9" i="20"/>
  <c r="O8" i="20"/>
  <c r="O9" i="20"/>
  <c r="M8" i="20"/>
  <c r="M9" i="20"/>
  <c r="K8" i="20"/>
  <c r="K9" i="20"/>
  <c r="I8" i="20"/>
  <c r="I9" i="20"/>
  <c r="AA8" i="12"/>
  <c r="Y8" i="12"/>
  <c r="W8" i="12"/>
  <c r="U8" i="12"/>
  <c r="S8" i="12"/>
  <c r="Q8" i="12"/>
  <c r="O8" i="12"/>
  <c r="M8" i="12"/>
  <c r="K8" i="12"/>
  <c r="I8" i="12"/>
  <c r="AA10" i="18"/>
  <c r="AA9" i="18"/>
  <c r="Y10" i="18"/>
  <c r="Y9" i="18"/>
  <c r="W10" i="18"/>
  <c r="W9" i="18"/>
  <c r="U10" i="18"/>
  <c r="U9" i="18"/>
  <c r="S10" i="18"/>
  <c r="S9" i="18"/>
  <c r="Q10" i="18"/>
  <c r="Q9" i="18"/>
  <c r="Q11" i="18"/>
  <c r="O10" i="18"/>
  <c r="O9" i="18"/>
  <c r="O11" i="18"/>
  <c r="M10" i="18"/>
  <c r="M9" i="18"/>
  <c r="M11" i="18"/>
  <c r="K11" i="18"/>
  <c r="I11" i="18"/>
  <c r="AA9" i="16"/>
  <c r="AA10" i="16"/>
  <c r="Y9" i="16"/>
  <c r="Y10" i="16"/>
  <c r="W9" i="16"/>
  <c r="W10" i="16"/>
  <c r="U9" i="16"/>
  <c r="U10" i="16"/>
  <c r="S9" i="16"/>
  <c r="S10" i="16"/>
  <c r="Q9" i="16"/>
  <c r="Q10" i="16"/>
  <c r="O9" i="16"/>
  <c r="O10" i="16"/>
  <c r="M9" i="16"/>
  <c r="M10" i="16"/>
  <c r="K9" i="16"/>
  <c r="K10" i="16"/>
  <c r="I9" i="16"/>
  <c r="I10" i="16"/>
  <c r="I9" i="12"/>
  <c r="K9" i="12"/>
  <c r="M9" i="12"/>
  <c r="O9" i="12"/>
  <c r="Q9" i="12"/>
  <c r="S9" i="12"/>
  <c r="U9" i="12"/>
  <c r="W9" i="12"/>
  <c r="Y9" i="12"/>
  <c r="AA9" i="12"/>
  <c r="AA7" i="5"/>
  <c r="Y7" i="5"/>
  <c r="W7" i="5"/>
  <c r="U7" i="5"/>
  <c r="S7" i="5"/>
  <c r="Q7" i="5"/>
  <c r="O7" i="5"/>
  <c r="M7" i="5"/>
  <c r="K7" i="5"/>
  <c r="I7" i="5"/>
  <c r="K9" i="2"/>
  <c r="I9" i="2"/>
  <c r="G8" i="20" l="1"/>
  <c r="G9" i="20"/>
  <c r="G10" i="16"/>
  <c r="G8" i="12"/>
  <c r="G9" i="16"/>
  <c r="G9" i="12"/>
  <c r="G7" i="5"/>
  <c r="Y10" i="4" l="1"/>
  <c r="Y12" i="4"/>
  <c r="Y9" i="4"/>
  <c r="Y7" i="4"/>
  <c r="Y11" i="4"/>
  <c r="Y13" i="4"/>
  <c r="Y8" i="4"/>
  <c r="AA9" i="22" l="1"/>
  <c r="Y9" i="22"/>
  <c r="W9" i="22"/>
  <c r="U9" i="22"/>
  <c r="S9" i="22"/>
  <c r="Q9" i="22"/>
  <c r="O9" i="22"/>
  <c r="M9" i="22"/>
  <c r="K8" i="22"/>
  <c r="I8" i="22"/>
  <c r="AA7" i="22"/>
  <c r="Y7" i="22"/>
  <c r="W7" i="22"/>
  <c r="U7" i="22"/>
  <c r="S7" i="22"/>
  <c r="Q7" i="22"/>
  <c r="O7" i="22"/>
  <c r="M7" i="22"/>
  <c r="K7" i="22"/>
  <c r="I7" i="22"/>
  <c r="AA8" i="22"/>
  <c r="Y8" i="22"/>
  <c r="W8" i="22"/>
  <c r="U8" i="22"/>
  <c r="S8" i="22"/>
  <c r="Q8" i="22"/>
  <c r="O8" i="22"/>
  <c r="M8" i="22"/>
  <c r="K9" i="22"/>
  <c r="I9" i="22"/>
  <c r="AA10" i="9"/>
  <c r="Y10" i="9"/>
  <c r="W10" i="9"/>
  <c r="U10" i="9"/>
  <c r="S10" i="9"/>
  <c r="Q10" i="9"/>
  <c r="O10" i="9"/>
  <c r="M10" i="9"/>
  <c r="G7" i="22" l="1"/>
  <c r="G8" i="22"/>
  <c r="G9" i="22"/>
  <c r="Y11" i="5" l="1"/>
  <c r="Y10" i="5"/>
  <c r="R11" i="6"/>
  <c r="R9" i="6"/>
  <c r="Y13" i="7"/>
  <c r="Y9" i="7"/>
  <c r="Y7" i="8"/>
  <c r="Y10" i="8"/>
  <c r="Y9" i="8"/>
  <c r="Y7" i="9"/>
  <c r="Y8" i="9"/>
  <c r="Y9" i="9"/>
  <c r="Y9" i="10"/>
  <c r="Y7" i="10"/>
  <c r="Y8" i="10"/>
  <c r="Y7" i="12"/>
  <c r="Y7" i="11"/>
  <c r="Y8" i="11"/>
  <c r="Y10" i="11"/>
  <c r="Y11" i="11"/>
  <c r="Y9" i="11"/>
  <c r="Y7" i="20"/>
  <c r="Y10" i="20"/>
  <c r="Y11" i="20"/>
  <c r="Y9" i="19"/>
  <c r="Y7" i="19"/>
  <c r="Y10" i="19"/>
  <c r="Y8" i="19"/>
  <c r="Y10" i="10"/>
  <c r="Y12" i="9"/>
  <c r="Y11" i="9"/>
  <c r="Y8" i="8"/>
  <c r="Y11" i="8"/>
  <c r="Y12" i="8"/>
  <c r="Y12" i="7"/>
  <c r="Y10" i="7"/>
  <c r="Y7" i="7"/>
  <c r="Y8" i="7"/>
  <c r="Y11" i="7"/>
  <c r="R13" i="6"/>
  <c r="R8" i="6"/>
  <c r="R10" i="6"/>
  <c r="R12" i="6"/>
  <c r="R7" i="6"/>
  <c r="Y8" i="5"/>
  <c r="Y9" i="5"/>
  <c r="Y12" i="5"/>
  <c r="Y9" i="15"/>
  <c r="Y8" i="15"/>
  <c r="Y10" i="15"/>
  <c r="Y9" i="3"/>
  <c r="Y8" i="3"/>
  <c r="Y7" i="3"/>
  <c r="Y10" i="2"/>
  <c r="Y9" i="2"/>
  <c r="Y7" i="2"/>
  <c r="Y8" i="2"/>
  <c r="Y7" i="1"/>
  <c r="Y8" i="1"/>
  <c r="Y8" i="18"/>
  <c r="Y7" i="18"/>
  <c r="Y11" i="18"/>
  <c r="Y8" i="16"/>
  <c r="Y11" i="16"/>
  <c r="Y7" i="16"/>
  <c r="R8" i="17"/>
  <c r="R9" i="17"/>
  <c r="R7" i="17"/>
  <c r="AA9" i="8" l="1"/>
  <c r="W9" i="8"/>
  <c r="U9" i="8"/>
  <c r="S9" i="8"/>
  <c r="Q9" i="8"/>
  <c r="O9" i="8"/>
  <c r="K12" i="8"/>
  <c r="K9" i="8"/>
  <c r="M9" i="8"/>
  <c r="I9" i="8"/>
  <c r="G9" i="8" l="1"/>
  <c r="AA10" i="10"/>
  <c r="W10" i="10"/>
  <c r="U10" i="10"/>
  <c r="S10" i="10"/>
  <c r="Q10" i="10"/>
  <c r="O10" i="10"/>
  <c r="M10" i="10"/>
  <c r="K10" i="10"/>
  <c r="I10" i="10"/>
  <c r="AA7" i="4"/>
  <c r="W7" i="4"/>
  <c r="W8" i="4"/>
  <c r="U7" i="4"/>
  <c r="S7" i="4"/>
  <c r="Q7" i="4"/>
  <c r="Q8" i="4"/>
  <c r="O7" i="4"/>
  <c r="O8" i="4"/>
  <c r="M7" i="4"/>
  <c r="M8" i="4"/>
  <c r="K7" i="4"/>
  <c r="K8" i="4"/>
  <c r="I7" i="4"/>
  <c r="T11" i="6"/>
  <c r="P11" i="6"/>
  <c r="N11" i="6"/>
  <c r="L11" i="6"/>
  <c r="J11" i="6"/>
  <c r="H11" i="6"/>
  <c r="I10" i="9"/>
  <c r="AA9" i="9"/>
  <c r="W9" i="9"/>
  <c r="U9" i="9"/>
  <c r="S9" i="9"/>
  <c r="Q9" i="9"/>
  <c r="O9" i="9"/>
  <c r="M9" i="9"/>
  <c r="K10" i="9"/>
  <c r="K10" i="5"/>
  <c r="I10" i="5"/>
  <c r="G10" i="10" l="1"/>
  <c r="G10" i="9"/>
  <c r="G7" i="4"/>
  <c r="K7" i="16"/>
  <c r="K11" i="16"/>
  <c r="K8" i="16"/>
  <c r="I7" i="2"/>
  <c r="AA7" i="20"/>
  <c r="W7" i="20"/>
  <c r="U7" i="20"/>
  <c r="S7" i="20"/>
  <c r="Q7" i="20"/>
  <c r="O7" i="20"/>
  <c r="M7" i="20"/>
  <c r="K7" i="20"/>
  <c r="I7" i="20"/>
  <c r="AA10" i="20"/>
  <c r="W10" i="20"/>
  <c r="U10" i="20"/>
  <c r="S10" i="20"/>
  <c r="Q10" i="20"/>
  <c r="O10" i="20"/>
  <c r="M10" i="20"/>
  <c r="K10" i="20"/>
  <c r="I10" i="20"/>
  <c r="AA11" i="20"/>
  <c r="W11" i="20"/>
  <c r="U11" i="20"/>
  <c r="S11" i="20"/>
  <c r="Q11" i="20"/>
  <c r="O11" i="20"/>
  <c r="M11" i="20"/>
  <c r="K11" i="20"/>
  <c r="I11" i="20"/>
  <c r="AA10" i="19"/>
  <c r="W10" i="19"/>
  <c r="U10" i="19"/>
  <c r="S10" i="19"/>
  <c r="Q10" i="19"/>
  <c r="O10" i="19"/>
  <c r="M10" i="19"/>
  <c r="K7" i="19"/>
  <c r="I7" i="19"/>
  <c r="AA8" i="19"/>
  <c r="W8" i="19"/>
  <c r="U8" i="19"/>
  <c r="S8" i="19"/>
  <c r="Q8" i="19"/>
  <c r="O8" i="19"/>
  <c r="M8" i="19"/>
  <c r="K10" i="19"/>
  <c r="I10" i="19"/>
  <c r="AA9" i="19"/>
  <c r="W9" i="19"/>
  <c r="U9" i="19"/>
  <c r="S9" i="19"/>
  <c r="Q9" i="19"/>
  <c r="O9" i="19"/>
  <c r="M9" i="19"/>
  <c r="K8" i="19"/>
  <c r="I8" i="19"/>
  <c r="AA7" i="19"/>
  <c r="W7" i="19"/>
  <c r="U7" i="19"/>
  <c r="S7" i="19"/>
  <c r="Q7" i="19"/>
  <c r="O7" i="19"/>
  <c r="M7" i="19"/>
  <c r="K9" i="19"/>
  <c r="I9" i="19"/>
  <c r="W11" i="9"/>
  <c r="W7" i="9"/>
  <c r="U11" i="9"/>
  <c r="S11" i="9"/>
  <c r="Q11" i="9"/>
  <c r="O11" i="9"/>
  <c r="M11" i="9"/>
  <c r="M7" i="9"/>
  <c r="K9" i="9"/>
  <c r="K12" i="9"/>
  <c r="I12" i="9"/>
  <c r="K8" i="8"/>
  <c r="K11" i="8"/>
  <c r="K7" i="8"/>
  <c r="U10" i="8"/>
  <c r="U8" i="8"/>
  <c r="U12" i="8"/>
  <c r="U11" i="8"/>
  <c r="W9" i="4"/>
  <c r="W10" i="4"/>
  <c r="W13" i="4"/>
  <c r="W11" i="4"/>
  <c r="U9" i="4"/>
  <c r="U10" i="4"/>
  <c r="U13" i="4"/>
  <c r="U11" i="4"/>
  <c r="U8" i="4"/>
  <c r="S9" i="4"/>
  <c r="S10" i="4"/>
  <c r="S13" i="4"/>
  <c r="S11" i="4"/>
  <c r="S8" i="4"/>
  <c r="Q9" i="4"/>
  <c r="Q10" i="4"/>
  <c r="Q13" i="4"/>
  <c r="Q11" i="4"/>
  <c r="O9" i="4"/>
  <c r="O10" i="4"/>
  <c r="O13" i="4"/>
  <c r="O11" i="4"/>
  <c r="M9" i="4"/>
  <c r="M10" i="4"/>
  <c r="M13" i="4"/>
  <c r="M11" i="4"/>
  <c r="K9" i="4"/>
  <c r="K10" i="4"/>
  <c r="K13" i="4"/>
  <c r="K11" i="4"/>
  <c r="I9" i="4"/>
  <c r="I10" i="4"/>
  <c r="I13" i="4"/>
  <c r="I11" i="4"/>
  <c r="I8" i="4"/>
  <c r="H13" i="6"/>
  <c r="J13" i="6"/>
  <c r="L13" i="6"/>
  <c r="N13" i="6"/>
  <c r="P13" i="6"/>
  <c r="H10" i="6"/>
  <c r="J10" i="6"/>
  <c r="L10" i="6"/>
  <c r="N10" i="6"/>
  <c r="P10" i="6"/>
  <c r="H8" i="6"/>
  <c r="J8" i="6"/>
  <c r="L8" i="6"/>
  <c r="N8" i="6"/>
  <c r="P8" i="6"/>
  <c r="H12" i="6"/>
  <c r="J12" i="6"/>
  <c r="L12" i="6"/>
  <c r="N12" i="6"/>
  <c r="P12" i="6"/>
  <c r="H7" i="6"/>
  <c r="J7" i="6"/>
  <c r="L7" i="6"/>
  <c r="N7" i="6"/>
  <c r="P7" i="6"/>
  <c r="H9" i="6"/>
  <c r="J9" i="6"/>
  <c r="L9" i="6"/>
  <c r="N9" i="6"/>
  <c r="P9" i="6"/>
  <c r="AA9" i="2"/>
  <c r="AA10" i="2"/>
  <c r="W9" i="2"/>
  <c r="W10" i="2"/>
  <c r="U9" i="2"/>
  <c r="U10" i="2"/>
  <c r="S9" i="2"/>
  <c r="S10" i="2"/>
  <c r="Q9" i="2"/>
  <c r="Q10" i="2"/>
  <c r="O9" i="2"/>
  <c r="O10" i="2"/>
  <c r="M9" i="2"/>
  <c r="G9" i="2" s="1"/>
  <c r="M10" i="2"/>
  <c r="K8" i="2"/>
  <c r="I8" i="2"/>
  <c r="AA8" i="18"/>
  <c r="W8" i="18"/>
  <c r="U8" i="18"/>
  <c r="S8" i="18"/>
  <c r="Q8" i="18"/>
  <c r="O8" i="18"/>
  <c r="M8" i="18"/>
  <c r="K9" i="18"/>
  <c r="I9" i="18"/>
  <c r="AA7" i="18"/>
  <c r="W7" i="18"/>
  <c r="U7" i="18"/>
  <c r="S7" i="18"/>
  <c r="Q7" i="18"/>
  <c r="O7" i="18"/>
  <c r="M7" i="18"/>
  <c r="K7" i="18"/>
  <c r="I7" i="18"/>
  <c r="K10" i="18"/>
  <c r="I10" i="18"/>
  <c r="AA11" i="18"/>
  <c r="W11" i="18"/>
  <c r="U11" i="18"/>
  <c r="S11" i="18"/>
  <c r="K8" i="18"/>
  <c r="T9" i="17"/>
  <c r="P9" i="17"/>
  <c r="N9" i="17"/>
  <c r="L9" i="17"/>
  <c r="J9" i="17"/>
  <c r="H9" i="17"/>
  <c r="T8" i="17"/>
  <c r="P8" i="17"/>
  <c r="N8" i="17"/>
  <c r="L8" i="17"/>
  <c r="J8" i="17"/>
  <c r="H8" i="17"/>
  <c r="T7" i="17"/>
  <c r="P7" i="17"/>
  <c r="N7" i="17"/>
  <c r="L7" i="17"/>
  <c r="J7" i="17"/>
  <c r="H7" i="17"/>
  <c r="Q7" i="16"/>
  <c r="Q8" i="16"/>
  <c r="O7" i="16"/>
  <c r="O8" i="16"/>
  <c r="M7" i="16"/>
  <c r="M8" i="16"/>
  <c r="I7" i="16"/>
  <c r="I8" i="16"/>
  <c r="W11" i="5"/>
  <c r="W9" i="5"/>
  <c r="W8" i="5"/>
  <c r="W10" i="5"/>
  <c r="U11" i="5"/>
  <c r="U9" i="5"/>
  <c r="U8" i="5"/>
  <c r="U10" i="5"/>
  <c r="S11" i="5"/>
  <c r="S9" i="5"/>
  <c r="S8" i="5"/>
  <c r="S10" i="5"/>
  <c r="Q11" i="5"/>
  <c r="Q9" i="5"/>
  <c r="Q8" i="5"/>
  <c r="Q10" i="5"/>
  <c r="O11" i="5"/>
  <c r="O9" i="5"/>
  <c r="O8" i="5"/>
  <c r="O10" i="5"/>
  <c r="M11" i="5"/>
  <c r="M9" i="5"/>
  <c r="M8" i="5"/>
  <c r="M10" i="5"/>
  <c r="K11" i="5"/>
  <c r="K9" i="5"/>
  <c r="K12" i="5"/>
  <c r="I11" i="5"/>
  <c r="I9" i="5"/>
  <c r="I12" i="5"/>
  <c r="S7" i="16"/>
  <c r="S8" i="16"/>
  <c r="U7" i="16"/>
  <c r="U8" i="16"/>
  <c r="W7" i="16"/>
  <c r="W8" i="16"/>
  <c r="AA11" i="9"/>
  <c r="AA10" i="5"/>
  <c r="AA11" i="4"/>
  <c r="AA8" i="1"/>
  <c r="S8" i="1"/>
  <c r="Q8" i="1"/>
  <c r="O8" i="1"/>
  <c r="M8" i="1"/>
  <c r="K8" i="1"/>
  <c r="I8" i="1"/>
  <c r="W7" i="1"/>
  <c r="W8" i="1"/>
  <c r="U8" i="1"/>
  <c r="AA12" i="5"/>
  <c r="W12" i="5"/>
  <c r="U7" i="1"/>
  <c r="AA7" i="16"/>
  <c r="AA8" i="16"/>
  <c r="S12" i="5"/>
  <c r="I9" i="9"/>
  <c r="I8" i="8"/>
  <c r="I7" i="8"/>
  <c r="I12" i="8"/>
  <c r="I11" i="8"/>
  <c r="I7" i="1"/>
  <c r="U12" i="5"/>
  <c r="S7" i="1"/>
  <c r="Q12" i="5"/>
  <c r="AA7" i="7"/>
  <c r="W7" i="7"/>
  <c r="U7" i="7"/>
  <c r="S7" i="7"/>
  <c r="Q7" i="7"/>
  <c r="O7" i="7"/>
  <c r="M7" i="7"/>
  <c r="K7" i="7"/>
  <c r="I7" i="7"/>
  <c r="AA7" i="11"/>
  <c r="AA8" i="10"/>
  <c r="W8" i="10"/>
  <c r="U8" i="10"/>
  <c r="AA12" i="8"/>
  <c r="AA10" i="8"/>
  <c r="W12" i="8"/>
  <c r="W10" i="8"/>
  <c r="S12" i="8"/>
  <c r="S10" i="8"/>
  <c r="Q12" i="8"/>
  <c r="Q10" i="8"/>
  <c r="O12" i="8"/>
  <c r="O10" i="8"/>
  <c r="O12" i="5"/>
  <c r="AA9" i="4"/>
  <c r="AA8" i="4"/>
  <c r="AA13" i="4"/>
  <c r="AA12" i="4"/>
  <c r="AA10" i="4"/>
  <c r="W12" i="4"/>
  <c r="U12" i="4"/>
  <c r="S12" i="4"/>
  <c r="Q12" i="4"/>
  <c r="O12" i="4"/>
  <c r="M12" i="5"/>
  <c r="M12" i="4"/>
  <c r="M8" i="10"/>
  <c r="M12" i="8"/>
  <c r="K9" i="10"/>
  <c r="K8" i="10"/>
  <c r="K7" i="10"/>
  <c r="AA8" i="15"/>
  <c r="W8" i="15"/>
  <c r="U8" i="15"/>
  <c r="S8" i="15"/>
  <c r="Q8" i="15"/>
  <c r="O8" i="15"/>
  <c r="M8" i="15"/>
  <c r="K10" i="15"/>
  <c r="I10" i="15"/>
  <c r="K12" i="4"/>
  <c r="I12" i="4"/>
  <c r="K8" i="5"/>
  <c r="AA10" i="11"/>
  <c r="W10" i="11"/>
  <c r="U10" i="11"/>
  <c r="S10" i="11"/>
  <c r="Q10" i="11"/>
  <c r="O10" i="11"/>
  <c r="M10" i="11"/>
  <c r="K10" i="11"/>
  <c r="I10" i="11"/>
  <c r="AA10" i="15"/>
  <c r="W10" i="15"/>
  <c r="U10" i="15"/>
  <c r="S10" i="15"/>
  <c r="Q10" i="15"/>
  <c r="O10" i="15"/>
  <c r="M10" i="15"/>
  <c r="I8" i="5"/>
  <c r="K8" i="15"/>
  <c r="I8" i="15"/>
  <c r="AA7" i="3"/>
  <c r="W7" i="3"/>
  <c r="U7" i="3"/>
  <c r="S7" i="3"/>
  <c r="Q7" i="3"/>
  <c r="O7" i="3"/>
  <c r="M7" i="3"/>
  <c r="K7" i="3"/>
  <c r="I7" i="3"/>
  <c r="AA7" i="10"/>
  <c r="W7" i="10"/>
  <c r="U7" i="10"/>
  <c r="S7" i="10"/>
  <c r="Q7" i="10"/>
  <c r="O7" i="10"/>
  <c r="M7" i="10"/>
  <c r="I8" i="10"/>
  <c r="AA9" i="7"/>
  <c r="W9" i="7"/>
  <c r="U9" i="7"/>
  <c r="S9" i="7"/>
  <c r="Q9" i="7"/>
  <c r="O9" i="7"/>
  <c r="M9" i="7"/>
  <c r="K13" i="7"/>
  <c r="I13" i="7"/>
  <c r="AA9" i="3"/>
  <c r="W9" i="3"/>
  <c r="U9" i="3"/>
  <c r="S9" i="3"/>
  <c r="Q9" i="3"/>
  <c r="O9" i="3"/>
  <c r="M9" i="3"/>
  <c r="K9" i="3"/>
  <c r="I9" i="3"/>
  <c r="AA11" i="8"/>
  <c r="W11" i="8"/>
  <c r="S11" i="8"/>
  <c r="Q11" i="8"/>
  <c r="O11" i="8"/>
  <c r="M11" i="8"/>
  <c r="AA9" i="15"/>
  <c r="W9" i="15"/>
  <c r="U9" i="15"/>
  <c r="S9" i="15"/>
  <c r="Q9" i="15"/>
  <c r="O9" i="15"/>
  <c r="M9" i="15"/>
  <c r="K9" i="15"/>
  <c r="I9" i="15"/>
  <c r="AA11" i="7"/>
  <c r="W11" i="7"/>
  <c r="U11" i="7"/>
  <c r="S11" i="7"/>
  <c r="Q11" i="7"/>
  <c r="O11" i="7"/>
  <c r="M11" i="7"/>
  <c r="W11" i="11"/>
  <c r="U11" i="11"/>
  <c r="S11" i="11"/>
  <c r="Q11" i="11"/>
  <c r="O11" i="11"/>
  <c r="M11" i="11"/>
  <c r="K11" i="11"/>
  <c r="I11" i="11"/>
  <c r="K8" i="3"/>
  <c r="I8" i="3"/>
  <c r="AA11" i="11"/>
  <c r="AA9" i="5"/>
  <c r="U7" i="11"/>
  <c r="U9" i="11"/>
  <c r="U8" i="11"/>
  <c r="S11" i="16"/>
  <c r="Q11" i="16"/>
  <c r="O11" i="16"/>
  <c r="M11" i="16"/>
  <c r="I11" i="16"/>
  <c r="AA11" i="16"/>
  <c r="W11" i="16"/>
  <c r="U11" i="16"/>
  <c r="AA8" i="11"/>
  <c r="W8" i="11"/>
  <c r="S8" i="11"/>
  <c r="Q8" i="11"/>
  <c r="O8" i="11"/>
  <c r="M8" i="11"/>
  <c r="K8" i="11"/>
  <c r="I8" i="11"/>
  <c r="M7" i="1"/>
  <c r="K12" i="7"/>
  <c r="I12" i="7"/>
  <c r="AA10" i="7"/>
  <c r="AA13" i="7"/>
  <c r="AA12" i="7"/>
  <c r="AA8" i="7"/>
  <c r="T10" i="6"/>
  <c r="T9" i="6"/>
  <c r="T7" i="6"/>
  <c r="T12" i="6"/>
  <c r="T8" i="6"/>
  <c r="T13" i="6"/>
  <c r="K9" i="7"/>
  <c r="I9" i="7"/>
  <c r="I9" i="10"/>
  <c r="I7" i="10"/>
  <c r="AA9" i="11"/>
  <c r="W9" i="11"/>
  <c r="S9" i="11"/>
  <c r="Q9" i="11"/>
  <c r="O9" i="11"/>
  <c r="M9" i="11"/>
  <c r="K9" i="11"/>
  <c r="I9" i="11"/>
  <c r="I7" i="12"/>
  <c r="G10" i="5" l="1"/>
  <c r="G11" i="18"/>
  <c r="G8" i="4"/>
  <c r="G8" i="1"/>
  <c r="G9" i="18"/>
  <c r="G7" i="7"/>
  <c r="G11" i="11"/>
  <c r="G9" i="11"/>
  <c r="G8" i="11"/>
  <c r="G10" i="11"/>
  <c r="G10" i="20"/>
  <c r="G11" i="20"/>
  <c r="G7" i="20"/>
  <c r="G9" i="19"/>
  <c r="G10" i="19"/>
  <c r="G7" i="19"/>
  <c r="G9" i="9"/>
  <c r="G11" i="8"/>
  <c r="G12" i="5"/>
  <c r="G9" i="5"/>
  <c r="G13" i="4"/>
  <c r="G9" i="4"/>
  <c r="G11" i="4"/>
  <c r="G10" i="4"/>
  <c r="G12" i="4"/>
  <c r="G9" i="15"/>
  <c r="G10" i="15"/>
  <c r="G8" i="15"/>
  <c r="G7" i="18"/>
  <c r="G10" i="18"/>
  <c r="G11" i="16"/>
  <c r="G8" i="16"/>
  <c r="G7" i="16"/>
  <c r="G9" i="7"/>
  <c r="G7" i="3"/>
  <c r="G8" i="19"/>
  <c r="G9" i="3"/>
  <c r="W13" i="7"/>
  <c r="W10" i="7"/>
  <c r="U13" i="7"/>
  <c r="U10" i="7"/>
  <c r="S13" i="7"/>
  <c r="S10" i="7"/>
  <c r="Q13" i="7"/>
  <c r="Q10" i="7"/>
  <c r="O13" i="7"/>
  <c r="O10" i="7"/>
  <c r="M13" i="7"/>
  <c r="M10" i="7"/>
  <c r="K11" i="7"/>
  <c r="K8" i="7"/>
  <c r="I11" i="7"/>
  <c r="I8" i="7"/>
  <c r="AA11" i="5"/>
  <c r="AA7" i="2"/>
  <c r="W7" i="2"/>
  <c r="U7" i="2"/>
  <c r="S7" i="2"/>
  <c r="Q7" i="2"/>
  <c r="O7" i="2"/>
  <c r="M7" i="2"/>
  <c r="K7" i="2"/>
  <c r="AA7" i="1"/>
  <c r="Q7" i="1"/>
  <c r="O7" i="1"/>
  <c r="K7" i="1"/>
  <c r="I10" i="7"/>
  <c r="M12" i="9"/>
  <c r="I11" i="9"/>
  <c r="K11" i="9"/>
  <c r="O12" i="9"/>
  <c r="Q12" i="9"/>
  <c r="S12" i="9"/>
  <c r="U12" i="9"/>
  <c r="W12" i="9"/>
  <c r="AA12" i="9"/>
  <c r="O7" i="8"/>
  <c r="M7" i="8"/>
  <c r="S7" i="8"/>
  <c r="W7" i="8"/>
  <c r="Q7" i="8"/>
  <c r="U7" i="8"/>
  <c r="AA7" i="8"/>
  <c r="O7" i="11"/>
  <c r="M7" i="11"/>
  <c r="S7" i="11"/>
  <c r="W7" i="11"/>
  <c r="I7" i="11"/>
  <c r="K7" i="11"/>
  <c r="Q7" i="11"/>
  <c r="Q9" i="10"/>
  <c r="M9" i="10"/>
  <c r="O9" i="10"/>
  <c r="S9" i="10"/>
  <c r="U9" i="10"/>
  <c r="W9" i="10"/>
  <c r="AA9" i="10"/>
  <c r="K7" i="9"/>
  <c r="I7" i="9"/>
  <c r="Q7" i="9"/>
  <c r="O7" i="9"/>
  <c r="AA7" i="9"/>
  <c r="S7" i="9"/>
  <c r="U7" i="9"/>
  <c r="I10" i="8"/>
  <c r="K10" i="8"/>
  <c r="AA8" i="5"/>
  <c r="K7" i="12"/>
  <c r="M7" i="12"/>
  <c r="O7" i="12"/>
  <c r="Q7" i="12"/>
  <c r="S7" i="12"/>
  <c r="U7" i="12"/>
  <c r="W7" i="12"/>
  <c r="AA7" i="12"/>
  <c r="O8" i="10"/>
  <c r="Q8" i="10"/>
  <c r="S8" i="10"/>
  <c r="I8" i="9"/>
  <c r="K8" i="9"/>
  <c r="M8" i="9"/>
  <c r="O8" i="9"/>
  <c r="Q8" i="9"/>
  <c r="S8" i="9"/>
  <c r="U8" i="9"/>
  <c r="W8" i="9"/>
  <c r="AA8" i="9"/>
  <c r="M10" i="8"/>
  <c r="G12" i="8" s="1"/>
  <c r="M8" i="8"/>
  <c r="O8" i="8"/>
  <c r="Q8" i="8"/>
  <c r="S8" i="8"/>
  <c r="W8" i="8"/>
  <c r="AA8" i="8"/>
  <c r="K10" i="7"/>
  <c r="M12" i="7"/>
  <c r="O12" i="7"/>
  <c r="Q12" i="7"/>
  <c r="S12" i="7"/>
  <c r="U12" i="7"/>
  <c r="W12" i="7"/>
  <c r="M8" i="7"/>
  <c r="O8" i="7"/>
  <c r="Q8" i="7"/>
  <c r="S8" i="7"/>
  <c r="U8" i="7"/>
  <c r="W8" i="7"/>
  <c r="M8" i="3"/>
  <c r="O8" i="3"/>
  <c r="Q8" i="3"/>
  <c r="S8" i="3"/>
  <c r="U8" i="3"/>
  <c r="W8" i="3"/>
  <c r="AA8" i="3"/>
  <c r="I10" i="2"/>
  <c r="K10" i="2"/>
  <c r="M8" i="2"/>
  <c r="O8" i="2"/>
  <c r="Q8" i="2"/>
  <c r="S8" i="2"/>
  <c r="U8" i="2"/>
  <c r="W8" i="2"/>
  <c r="AA8" i="2"/>
  <c r="G12" i="9" l="1"/>
  <c r="G8" i="5"/>
  <c r="G8" i="2"/>
  <c r="G13" i="7"/>
  <c r="G12" i="7"/>
  <c r="G11" i="5"/>
  <c r="G8" i="10"/>
  <c r="G8" i="8"/>
  <c r="G8" i="3"/>
  <c r="G11" i="7"/>
  <c r="G7" i="11"/>
  <c r="G8" i="9"/>
  <c r="G7" i="8"/>
  <c r="G7" i="1"/>
  <c r="G7" i="12"/>
  <c r="G9" i="10"/>
  <c r="G7" i="10"/>
  <c r="G7" i="9"/>
  <c r="G11" i="9"/>
  <c r="G10" i="8"/>
  <c r="G10" i="7"/>
  <c r="G10" i="2"/>
  <c r="G7" i="2"/>
  <c r="G8" i="7"/>
  <c r="I8" i="18"/>
  <c r="G8" i="18" s="1"/>
</calcChain>
</file>

<file path=xl/sharedStrings.xml><?xml version="1.0" encoding="utf-8"?>
<sst xmlns="http://schemas.openxmlformats.org/spreadsheetml/2006/main" count="937" uniqueCount="158">
  <si>
    <t>VET-40+</t>
  </si>
  <si>
    <t>D1-SPDWY</t>
  </si>
  <si>
    <t>Class</t>
  </si>
  <si>
    <t>Plate #</t>
  </si>
  <si>
    <t>450 - Nov.</t>
  </si>
  <si>
    <t>450 - Int.</t>
  </si>
  <si>
    <t>450 - Exp.</t>
  </si>
  <si>
    <t>Last Name</t>
  </si>
  <si>
    <t>First Name</t>
  </si>
  <si>
    <t>Brown</t>
  </si>
  <si>
    <t>Name</t>
  </si>
  <si>
    <t>Dulaj</t>
  </si>
  <si>
    <t>Evans</t>
  </si>
  <si>
    <t>Isherwood</t>
  </si>
  <si>
    <t>Orosz</t>
  </si>
  <si>
    <t>Jeff</t>
  </si>
  <si>
    <t>Chris</t>
  </si>
  <si>
    <t>Scott</t>
  </si>
  <si>
    <t>Glen</t>
  </si>
  <si>
    <t>Finished</t>
  </si>
  <si>
    <t>TOTAL POINTS</t>
  </si>
  <si>
    <t>Pos</t>
  </si>
  <si>
    <t>Points</t>
  </si>
  <si>
    <t>FINISH</t>
  </si>
  <si>
    <t>POSITION</t>
  </si>
  <si>
    <t>2 STAR</t>
  </si>
  <si>
    <t>VALUE</t>
  </si>
  <si>
    <t>1 STAR</t>
  </si>
  <si>
    <t>Hunter</t>
  </si>
  <si>
    <t>Dustin</t>
  </si>
  <si>
    <t>Tyler</t>
  </si>
  <si>
    <t>Blake</t>
  </si>
  <si>
    <t>Production</t>
  </si>
  <si>
    <t>OPEN</t>
  </si>
  <si>
    <t>65cc</t>
  </si>
  <si>
    <t>85cc</t>
  </si>
  <si>
    <t>85-250cc Youth</t>
  </si>
  <si>
    <t>Vintage Lights</t>
  </si>
  <si>
    <t>Vintage Open</t>
  </si>
  <si>
    <t>Ace</t>
  </si>
  <si>
    <t>Simiana</t>
  </si>
  <si>
    <t>Seth</t>
  </si>
  <si>
    <t>Little</t>
  </si>
  <si>
    <t>Finishing possition determined by heats</t>
  </si>
  <si>
    <t>Standings</t>
  </si>
  <si>
    <t>Adrian</t>
  </si>
  <si>
    <t>St. Amand</t>
  </si>
  <si>
    <t>Liam</t>
  </si>
  <si>
    <t>Caskie</t>
  </si>
  <si>
    <t>Race Rained out</t>
  </si>
  <si>
    <t>Selenzi</t>
  </si>
  <si>
    <t>Kim</t>
  </si>
  <si>
    <t>Doug</t>
  </si>
  <si>
    <t>Boudreau</t>
  </si>
  <si>
    <t>Mike</t>
  </si>
  <si>
    <t>FTC #</t>
  </si>
  <si>
    <t>Bob</t>
  </si>
  <si>
    <t>Howard</t>
  </si>
  <si>
    <t>Chuck</t>
  </si>
  <si>
    <t>Graham</t>
  </si>
  <si>
    <t>Mickie</t>
  </si>
  <si>
    <t>Vance</t>
  </si>
  <si>
    <t>Tysen</t>
  </si>
  <si>
    <t>Sheldon</t>
  </si>
  <si>
    <t>Malier</t>
  </si>
  <si>
    <t>Kristy</t>
  </si>
  <si>
    <t>Jessie</t>
  </si>
  <si>
    <t>Clayton</t>
  </si>
  <si>
    <t>No bikes registered in class</t>
  </si>
  <si>
    <t>Hunt</t>
  </si>
  <si>
    <t>Jameson</t>
  </si>
  <si>
    <t>Andrews</t>
  </si>
  <si>
    <t>Thompson</t>
  </si>
  <si>
    <t>453 - Nov.</t>
  </si>
  <si>
    <t>Kaleb</t>
  </si>
  <si>
    <t>Justin</t>
  </si>
  <si>
    <t>Crumb</t>
  </si>
  <si>
    <t>St.Amand</t>
  </si>
  <si>
    <t>Open-Int</t>
  </si>
  <si>
    <t>Sid</t>
  </si>
  <si>
    <t>Open - Exp.</t>
  </si>
  <si>
    <t>Open-Nov.</t>
  </si>
  <si>
    <t>Open-ATV</t>
  </si>
  <si>
    <t>Production ATV</t>
  </si>
  <si>
    <t>Carts</t>
  </si>
  <si>
    <t>July 10</t>
  </si>
  <si>
    <t>July 3</t>
  </si>
  <si>
    <t>July 17</t>
  </si>
  <si>
    <t>July 24</t>
  </si>
  <si>
    <t>July 31</t>
  </si>
  <si>
    <t>Sept 18</t>
  </si>
  <si>
    <t>Kris</t>
  </si>
  <si>
    <t>Boothby</t>
  </si>
  <si>
    <t>Steve</t>
  </si>
  <si>
    <t xml:space="preserve">Jordan </t>
  </si>
  <si>
    <t>McCormak</t>
  </si>
  <si>
    <t>Lock</t>
  </si>
  <si>
    <t>McLellan</t>
  </si>
  <si>
    <t>Cory</t>
  </si>
  <si>
    <t>Joiner</t>
  </si>
  <si>
    <t>Brian</t>
  </si>
  <si>
    <t>Kadwell</t>
  </si>
  <si>
    <t>Kaden</t>
  </si>
  <si>
    <t>Weasner</t>
  </si>
  <si>
    <t>Dacota</t>
  </si>
  <si>
    <t>Kish</t>
  </si>
  <si>
    <t>Nate</t>
  </si>
  <si>
    <t>Kolton</t>
  </si>
  <si>
    <t>Savanah</t>
  </si>
  <si>
    <t>Jioner</t>
  </si>
  <si>
    <t>50-Shaft</t>
  </si>
  <si>
    <t>50cc Chain</t>
  </si>
  <si>
    <t>Josh</t>
  </si>
  <si>
    <t>Hansen</t>
  </si>
  <si>
    <t>AJ</t>
  </si>
  <si>
    <t>DNS</t>
  </si>
  <si>
    <t>Brent</t>
  </si>
  <si>
    <t>Eric</t>
  </si>
  <si>
    <t>Phil</t>
  </si>
  <si>
    <t>Rodrick</t>
  </si>
  <si>
    <t>Lambert</t>
  </si>
  <si>
    <t>Luke</t>
  </si>
  <si>
    <t>Beattie</t>
  </si>
  <si>
    <t>FTC National</t>
  </si>
  <si>
    <t>Barnett</t>
  </si>
  <si>
    <t>August 28</t>
  </si>
  <si>
    <t>Kyle</t>
  </si>
  <si>
    <t>Steel</t>
  </si>
  <si>
    <t>Boyd</t>
  </si>
  <si>
    <t>Deadman</t>
  </si>
  <si>
    <t>Darryl</t>
  </si>
  <si>
    <t>Ross</t>
  </si>
  <si>
    <t>Bill</t>
  </si>
  <si>
    <t>Haarrett</t>
  </si>
  <si>
    <t>John</t>
  </si>
  <si>
    <t>Bennet</t>
  </si>
  <si>
    <t>Lee</t>
  </si>
  <si>
    <t>Charland</t>
  </si>
  <si>
    <t xml:space="preserve">DIRT TRACK  --   Production ATV </t>
  </si>
  <si>
    <t>DIRT TRACK  --   Open ATV</t>
  </si>
  <si>
    <t>DIRT TRACK -- Youth ATV</t>
  </si>
  <si>
    <t>DIRT TRACK  --  Youth  --  50cc Chain</t>
  </si>
  <si>
    <t>Youth ATV</t>
  </si>
  <si>
    <t>DIRT TRACK  --  Youth  --  50ccShaft</t>
  </si>
  <si>
    <t>DIRT TRACK  --  Youth  --  65cc</t>
  </si>
  <si>
    <t>DIRT TRACK  --  Youth  --  85c</t>
  </si>
  <si>
    <t>DIRT TRACK  --  Youth  --  85cc - 250cc</t>
  </si>
  <si>
    <t>DIRT TRACK  --  Vintage Lights</t>
  </si>
  <si>
    <t>DIRT TRACK  --  Vintage Open</t>
  </si>
  <si>
    <t>DIRT TRACK  --  Veteran +40</t>
  </si>
  <si>
    <t>DIRT TRACK  --  450cc Novice</t>
  </si>
  <si>
    <t>DIRT TRACK  --  Open Novice</t>
  </si>
  <si>
    <t>DIRT TRACK  --  450cc Intermediate</t>
  </si>
  <si>
    <t>DIRT TRACK  --  Open Intermediate</t>
  </si>
  <si>
    <t>DIRT TRACK  --  450cc Expert</t>
  </si>
  <si>
    <t>DIRT TRACK  --  Open Expert</t>
  </si>
  <si>
    <t>DIRT TRACK -- CARTS</t>
  </si>
  <si>
    <t>DIRT TRACK -- SPEEDWAY D-1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</si>
</sst>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4" fillId="0" borderId="1" xfId="0" applyFont="1" applyFill="1" applyBorder="1" applyAlignment="1"/>
    <xf numFmtId="0" fontId="1" fillId="0" borderId="0" xfId="0" applyFont="1" applyFill="1" applyAlignment="1"/>
    <xf numFmtId="0" fontId="2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/>
    <xf numFmtId="0" fontId="1" fillId="2" borderId="0" xfId="0" applyNumberFormat="1" applyFont="1" applyFill="1" applyAlignment="1">
      <alignment horizontal="center"/>
    </xf>
    <xf numFmtId="0" fontId="2" fillId="0" borderId="0" xfId="0" applyNumberFormat="1" applyFont="1" applyAlignment="1"/>
    <xf numFmtId="0" fontId="1" fillId="0" borderId="0" xfId="0" applyNumberFormat="1" applyFont="1"/>
    <xf numFmtId="0" fontId="1" fillId="0" borderId="0" xfId="0" applyFont="1" applyFill="1" applyBorder="1"/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1" fillId="0" borderId="1" xfId="0" applyNumberFormat="1" applyFont="1" applyBorder="1" applyAlignment="1" applyProtection="1">
      <alignment horizontal="center"/>
      <protection hidden="1"/>
    </xf>
    <xf numFmtId="0" fontId="2" fillId="0" borderId="1" xfId="0" applyNumberFormat="1" applyFont="1" applyBorder="1" applyAlignment="1" applyProtection="1">
      <alignment horizontal="center"/>
      <protection hidden="1"/>
    </xf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3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7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0" fontId="4" fillId="0" borderId="1" xfId="0" applyFont="1" applyFill="1" applyBorder="1"/>
    <xf numFmtId="0" fontId="3" fillId="0" borderId="0" xfId="0" applyNumberFormat="1" applyFont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Continuous"/>
      <protection locked="0"/>
    </xf>
    <xf numFmtId="0" fontId="1" fillId="0" borderId="6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Continuous"/>
      <protection locked="0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 applyProtection="1">
      <alignment vertical="center" textRotation="180"/>
      <protection locked="0"/>
    </xf>
    <xf numFmtId="0" fontId="1" fillId="7" borderId="1" xfId="0" applyNumberFormat="1" applyFont="1" applyFill="1" applyBorder="1" applyAlignment="1" applyProtection="1">
      <alignment horizontal="center"/>
      <protection hidden="1"/>
    </xf>
    <xf numFmtId="0" fontId="4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/>
    </xf>
    <xf numFmtId="0" fontId="1" fillId="7" borderId="1" xfId="0" applyNumberFormat="1" applyFont="1" applyFill="1" applyBorder="1" applyAlignment="1" applyProtection="1">
      <alignment horizontal="center" vertical="center"/>
      <protection locked="0"/>
    </xf>
    <xf numFmtId="0" fontId="1" fillId="7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alignment horizontal="center"/>
      <protection hidden="1"/>
    </xf>
    <xf numFmtId="0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 applyProtection="1">
      <alignment horizontal="centerContinuous"/>
      <protection locked="0"/>
    </xf>
    <xf numFmtId="0" fontId="2" fillId="2" borderId="0" xfId="0" applyNumberFormat="1" applyFont="1" applyFill="1" applyAlignment="1">
      <alignment horizontal="center"/>
    </xf>
    <xf numFmtId="0" fontId="3" fillId="2" borderId="6" xfId="0" quotePrefix="1" applyNumberFormat="1" applyFont="1" applyFill="1" applyBorder="1" applyAlignment="1">
      <alignment horizontal="center"/>
    </xf>
    <xf numFmtId="0" fontId="3" fillId="2" borderId="2" xfId="0" quotePrefix="1" applyNumberFormat="1" applyFont="1" applyFill="1" applyBorder="1" applyAlignment="1">
      <alignment horizontal="center"/>
    </xf>
    <xf numFmtId="0" fontId="2" fillId="4" borderId="6" xfId="0" quotePrefix="1" applyNumberFormat="1" applyFont="1" applyFill="1" applyBorder="1" applyAlignment="1">
      <alignment horizontal="center"/>
    </xf>
    <xf numFmtId="0" fontId="3" fillId="4" borderId="2" xfId="0" quotePrefix="1" applyNumberFormat="1" applyFont="1" applyFill="1" applyBorder="1" applyAlignment="1">
      <alignment horizontal="center"/>
    </xf>
    <xf numFmtId="16" fontId="2" fillId="4" borderId="6" xfId="0" quotePrefix="1" applyNumberFormat="1" applyFont="1" applyFill="1" applyBorder="1" applyAlignment="1">
      <alignment horizontal="center"/>
    </xf>
    <xf numFmtId="0" fontId="3" fillId="4" borderId="6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0C0C0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zoomScale="70" zoomScaleNormal="70" workbookViewId="0">
      <selection activeCell="A2" sqref="A2:O2"/>
    </sheetView>
  </sheetViews>
  <sheetFormatPr defaultRowHeight="15.75" x14ac:dyDescent="0.25"/>
  <cols>
    <col min="1" max="1" width="12.42578125" style="14" bestFit="1" customWidth="1"/>
    <col min="2" max="2" width="8.7109375" style="2" bestFit="1" customWidth="1"/>
    <col min="3" max="3" width="8" style="2" bestFit="1" customWidth="1"/>
    <col min="4" max="4" width="17.140625" style="2" bestFit="1" customWidth="1"/>
    <col min="5" max="5" width="13" style="6" bestFit="1" customWidth="1"/>
    <col min="6" max="6" width="21.28515625" style="6" bestFit="1" customWidth="1"/>
    <col min="7" max="7" width="18.28515625" style="6" hidden="1" customWidth="1"/>
    <col min="8" max="13" width="7.7109375" style="6" hidden="1" customWidth="1"/>
    <col min="14" max="15" width="7.7109375" style="6" customWidth="1"/>
    <col min="16" max="21" width="7.7109375" style="6" hidden="1" customWidth="1"/>
    <col min="22" max="22" width="7.7109375" style="2" hidden="1" customWidth="1"/>
    <col min="23" max="27" width="7.7109375" style="6" hidden="1" customWidth="1"/>
    <col min="28" max="28" width="0.140625" style="6" hidden="1" customWidth="1"/>
    <col min="29" max="31" width="0" style="6" hidden="1" customWidth="1"/>
    <col min="32" max="16384" width="9.140625" style="6"/>
  </cols>
  <sheetData>
    <row r="1" spans="1:31" x14ac:dyDescent="0.25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R1" s="19"/>
      <c r="S1" s="19"/>
      <c r="T1" s="19"/>
      <c r="U1" s="19"/>
      <c r="V1" s="107"/>
      <c r="W1" s="19"/>
      <c r="X1" s="19"/>
      <c r="Y1" s="19"/>
      <c r="Z1" s="19"/>
      <c r="AA1" s="19"/>
      <c r="AC1" s="22">
        <v>2</v>
      </c>
      <c r="AD1" s="22">
        <v>20</v>
      </c>
      <c r="AE1" s="22">
        <v>12</v>
      </c>
    </row>
    <row r="2" spans="1:31" x14ac:dyDescent="0.25">
      <c r="A2" s="152" t="s">
        <v>138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R2" s="19"/>
      <c r="S2" s="19"/>
      <c r="T2" s="19"/>
      <c r="U2" s="19"/>
      <c r="V2" s="107"/>
      <c r="W2" s="19"/>
      <c r="X2" s="19"/>
      <c r="Y2" s="19"/>
      <c r="Z2" s="19"/>
      <c r="AA2" s="19"/>
      <c r="AC2" s="22">
        <v>3</v>
      </c>
      <c r="AD2" s="22">
        <v>18</v>
      </c>
      <c r="AE2" s="22">
        <v>10</v>
      </c>
    </row>
    <row r="3" spans="1:31" x14ac:dyDescent="0.25">
      <c r="AC3" s="22">
        <v>4</v>
      </c>
      <c r="AD3" s="22">
        <v>16</v>
      </c>
      <c r="AE3" s="22">
        <v>8</v>
      </c>
    </row>
    <row r="4" spans="1:31" ht="21.75" customHeight="1" x14ac:dyDescent="0.25">
      <c r="A4" s="8" t="s">
        <v>44</v>
      </c>
      <c r="B4" s="3" t="s">
        <v>3</v>
      </c>
      <c r="C4" s="61" t="s">
        <v>55</v>
      </c>
      <c r="D4" s="3" t="s">
        <v>2</v>
      </c>
      <c r="E4" s="3" t="s">
        <v>8</v>
      </c>
      <c r="F4" s="3" t="s">
        <v>7</v>
      </c>
      <c r="G4" s="3" t="s">
        <v>20</v>
      </c>
      <c r="H4" s="155" t="s">
        <v>86</v>
      </c>
      <c r="I4" s="156"/>
      <c r="J4" s="155" t="s">
        <v>85</v>
      </c>
      <c r="K4" s="156"/>
      <c r="L4" s="155" t="s">
        <v>87</v>
      </c>
      <c r="M4" s="156"/>
      <c r="N4" s="155" t="s">
        <v>88</v>
      </c>
      <c r="O4" s="156"/>
      <c r="P4" s="155" t="s">
        <v>89</v>
      </c>
      <c r="Q4" s="156"/>
      <c r="R4" s="157" t="s">
        <v>125</v>
      </c>
      <c r="S4" s="156"/>
      <c r="T4" s="157" t="s">
        <v>90</v>
      </c>
      <c r="U4" s="156"/>
      <c r="V4" s="158"/>
      <c r="W4" s="156"/>
      <c r="X4" s="158"/>
      <c r="Y4" s="156"/>
      <c r="Z4" s="153"/>
      <c r="AA4" s="154"/>
      <c r="AC4" s="22">
        <v>5</v>
      </c>
      <c r="AD4" s="22">
        <v>14</v>
      </c>
      <c r="AE4" s="22">
        <v>6</v>
      </c>
    </row>
    <row r="5" spans="1:31" x14ac:dyDescent="0.25">
      <c r="A5" s="47"/>
      <c r="B5" s="48"/>
      <c r="C5" s="48"/>
      <c r="D5" s="48"/>
      <c r="E5" s="43"/>
      <c r="F5" s="43"/>
      <c r="G5" s="43"/>
      <c r="H5" s="46"/>
      <c r="I5" s="1"/>
      <c r="J5" s="1"/>
      <c r="K5" s="1"/>
      <c r="L5" s="1"/>
      <c r="M5" s="1"/>
      <c r="N5" s="1"/>
      <c r="O5" s="1"/>
      <c r="P5" s="160" t="s">
        <v>123</v>
      </c>
      <c r="Q5" s="161"/>
      <c r="R5" s="1"/>
      <c r="S5" s="1"/>
      <c r="T5" s="1"/>
      <c r="U5" s="1"/>
      <c r="V5" s="4"/>
      <c r="W5" s="1"/>
      <c r="X5" s="1"/>
      <c r="Y5" s="1"/>
      <c r="Z5" s="1"/>
      <c r="AA5" s="45"/>
      <c r="AC5" s="22">
        <v>6</v>
      </c>
      <c r="AD5" s="22">
        <v>12</v>
      </c>
      <c r="AE5" s="22">
        <v>5</v>
      </c>
    </row>
    <row r="6" spans="1:31" x14ac:dyDescent="0.25">
      <c r="A6" s="36"/>
      <c r="B6" s="49"/>
      <c r="C6" s="49"/>
      <c r="D6" s="159" t="s">
        <v>32</v>
      </c>
      <c r="E6" s="159"/>
      <c r="F6" s="159"/>
      <c r="G6" s="40"/>
      <c r="H6" s="29" t="s">
        <v>21</v>
      </c>
      <c r="I6" s="27" t="s">
        <v>22</v>
      </c>
      <c r="J6" s="83" t="s">
        <v>21</v>
      </c>
      <c r="K6" s="27" t="s">
        <v>22</v>
      </c>
      <c r="L6" s="27" t="s">
        <v>21</v>
      </c>
      <c r="M6" s="27" t="s">
        <v>22</v>
      </c>
      <c r="N6" s="27" t="s">
        <v>21</v>
      </c>
      <c r="O6" s="27" t="s">
        <v>22</v>
      </c>
      <c r="P6" s="27" t="s">
        <v>21</v>
      </c>
      <c r="Q6" s="27" t="s">
        <v>22</v>
      </c>
      <c r="R6" s="27" t="s">
        <v>21</v>
      </c>
      <c r="S6" s="27" t="s">
        <v>22</v>
      </c>
      <c r="T6" s="27" t="s">
        <v>21</v>
      </c>
      <c r="U6" s="27" t="s">
        <v>22</v>
      </c>
      <c r="V6" s="27" t="s">
        <v>21</v>
      </c>
      <c r="W6" s="27" t="s">
        <v>22</v>
      </c>
      <c r="X6" s="27" t="s">
        <v>21</v>
      </c>
      <c r="Y6" s="27" t="s">
        <v>22</v>
      </c>
      <c r="Z6" s="27" t="s">
        <v>21</v>
      </c>
      <c r="AA6" s="27" t="s">
        <v>22</v>
      </c>
      <c r="AC6" s="22">
        <v>7</v>
      </c>
      <c r="AD6" s="22">
        <v>11</v>
      </c>
      <c r="AE6" s="22">
        <v>4</v>
      </c>
    </row>
    <row r="7" spans="1:31" x14ac:dyDescent="0.25">
      <c r="A7" s="99">
        <v>1</v>
      </c>
      <c r="B7" s="67">
        <v>216</v>
      </c>
      <c r="C7" s="4"/>
      <c r="D7" s="4" t="s">
        <v>83</v>
      </c>
      <c r="E7" s="11" t="s">
        <v>58</v>
      </c>
      <c r="F7" s="11" t="s">
        <v>59</v>
      </c>
      <c r="G7" s="38">
        <f>I7+K7+M7+O7+Q7+S7+U7+W7+Y7+AA7</f>
        <v>63</v>
      </c>
      <c r="H7" s="84">
        <v>2</v>
      </c>
      <c r="I7" s="37">
        <f>IF($H7=1,23,IF($H7=2,20,IF($H7=3,18,IF($H7=4,16,IF($H7=5,14,IF($H7=6,12,IF($H7=7,11,IF($H7=8,10,0))))))))+IF($H7=9,9,IF($H7=10,8,IF($H7=11,6,IF($H7=12,5,IF($H7=13,4,IF($H7=14,3,IF($H7=15,2,0)))))))+IF($H7=16,1,IF($H7=17,0,0))</f>
        <v>20</v>
      </c>
      <c r="J7" s="84">
        <v>2</v>
      </c>
      <c r="K7" s="37">
        <f>IF($J7=1,23,IF($J7=2,20,IF($J7=3,18,IF($J7=4,16,IF($J7=5,14,IF($J7=6,12,IF($J7=7,11,IF($J7=8,10,0))))))))+IF($J7=9,9,IF($J7=10,8,IF($J7=11,6,IF($J7=12,5,IF($J7=13,4,IF($J7=14,3,IF($J7=15,2,0)))))))+IF($J7=16,1,IF($J7=17,0,0))</f>
        <v>20</v>
      </c>
      <c r="L7" s="140"/>
      <c r="M7" s="141">
        <f>IF($L7=1,23,IF($L7=2,20,IF($L7=3,18,IF($L7=4,16,IF($L7=5,14,IF($L7=6,12,IF($L7=7,11,IF($L7=8,10,0))))))))+IF($L7=9,9,IF($L7=10,8,IF($L7=11,6,IF($L7=12,5,IF($L7=13,4,IF($L7=14,3,IF($L7=15,2,0)))))))+IF($L7=16,1,IF($L7=17,0,0))</f>
        <v>0</v>
      </c>
      <c r="N7" s="76">
        <v>1</v>
      </c>
      <c r="O7" s="81">
        <f>IF($N7=1,23,IF($N7=2,20,IF($N7=3,18,IF($N7=4,16,IF($N7=5,14,IF($N7=6,12,IF($N7=7,11,IF($N7=8,10,0))))))))+IF($N7=9,9,IF($N7=10,8,IF($N7=11,6,IF($N7=12,5,IF($N7=13,4,IF($N7=14,3,IF($N7=15,2,0)))))))+IF($N7=16,1,IF($N7=17,0,0))</f>
        <v>23</v>
      </c>
      <c r="P7" s="77"/>
      <c r="Q7" s="81">
        <f>IF($P7=1,23,IF($P7=2,20,IF($P7=3,18,IF($P7=4,16,IF($P7=5,14,IF($P7=6,12,IF($P7=7,11,IF($P7=8,10,0))))))))+IF($P7=9,9,IF($P7=10,8,IF($P7=11,6,IF($P7=12,5,IF($P7=13,4,IF($P7=14,3,IF($P7=15,2,0)))))))+IF($P7=16,1,IF($P7=17,0,0))</f>
        <v>0</v>
      </c>
      <c r="R7" s="75"/>
      <c r="S7" s="81">
        <f>IF($R7=1,23,IF($R7=2,20,IF($R7=3,18,IF($R7=4,16,IF($R7=5,14,IF($R7=6,12,IF($R7=7,11,IF($R7=8,10,0))))))))+IF($R7=9,9,IF($R7=10,8,IF($R7=11,6,IF($R7=12,5,IF($R7=13,4,IF($R7=14,3,IF($R7=15,2,0)))))))+IF($R7=16,1,IF($R7=17,0,0))</f>
        <v>0</v>
      </c>
      <c r="T7" s="9"/>
      <c r="U7" s="81">
        <f>IF($T7=1,23,IF($T7=2,20,IF($T7=3,18,IF($T7=4,16,IF($T7=5,14,IF($T7=6,12,IF($T7=7,11,IF($T7=8,10,0))))))))+IF($T7=9,9,IF($T7=10,8,IF($T7=11,6,IF($T7=12,5,IF($T7=13,4,IF($T7=14,3,IF($T7=15,2,0)))))))+IF($T7=16,1,IF($T7=17,0,0))</f>
        <v>0</v>
      </c>
      <c r="V7" s="77"/>
      <c r="W7" s="81">
        <f>IF($V7=1,23,IF($V7=2,20,IF($V7=3,18,IF($V7=4,16,IF($V7=5,14,IF($V7=6,12,IF($V7=7,11,IF($V7=8,10,0))))))))+IF($V7=9,9,IF($V7=10,8,IF($V7=11,6,IF($V7=12,5,IF($V7=13,4,IF($V7=14,3,IF($V7=15,2,0)))))))+IF($V7=16,1,IF($V7=17,0,0))</f>
        <v>0</v>
      </c>
      <c r="X7" s="4"/>
      <c r="Y7" s="37">
        <f>IF($X7=1,23,IF($X7=2,20,IF($X7=3,18,IF($X7=4,16,IF($X7=5,14,IF($X7=6,12,IF($X7=7,11,IF($X7=8,10,0))))))))+IF($X7=9,9,IF($X7=10,8,IF($X7=11,6,IF($X7=12,5,IF($X7=13,4,IF($X7=14,3,IF($X7=15,2,0)))))))+IF($XZ7=16,1,IF($X7=17,0,0))</f>
        <v>0</v>
      </c>
      <c r="Z7" s="9"/>
      <c r="AA7" s="37">
        <f>IF($Z7=1,23,IF($Z7=2,20,IF($Z7=3,18,IF($Z7=4,16,IF($Z7=5,14,IF($Z7=6,12,IF($Z7=7,11,IF($Z7=8,10,0))))))))+IF($Z7=9,9,IF($Z7=10,8,IF($Z7=11,6,IF($Z7=12,5,IF($Z7=13,4,IF($Z7=14,3,IF($Z7=15,2,0)))))))+IF($Z7=16,1,IF($Z7=17,0,0))</f>
        <v>0</v>
      </c>
      <c r="AC7" s="22">
        <v>13</v>
      </c>
      <c r="AD7" s="22">
        <v>4</v>
      </c>
      <c r="AE7" s="22">
        <v>0</v>
      </c>
    </row>
    <row r="8" spans="1:31" x14ac:dyDescent="0.25">
      <c r="A8" s="99">
        <v>2</v>
      </c>
      <c r="B8" s="67">
        <v>711</v>
      </c>
      <c r="C8" s="4"/>
      <c r="D8" s="4" t="s">
        <v>83</v>
      </c>
      <c r="E8" s="53" t="s">
        <v>60</v>
      </c>
      <c r="F8" s="53" t="s">
        <v>61</v>
      </c>
      <c r="G8" s="38">
        <f>I8+K8+M8+O8+Q8+S8+U8+W8+Y8+AA8</f>
        <v>54</v>
      </c>
      <c r="H8" s="90">
        <v>3</v>
      </c>
      <c r="I8" s="37">
        <f>IF($H8=1,23,IF($H8=2,20,IF($H8=3,18,IF($H8=4,16,IF($H8=5,14,IF($H8=6,12,IF($H8=7,11,IF($H8=8,10,0))))))))+IF($H8=9,9,IF($H8=10,8,IF($H8=11,6,IF($H8=12,5,IF($H8=13,4,IF($H8=14,3,IF($H8=15,2,0)))))))+IF($H8=16,1,IF($H8=17,0,0))</f>
        <v>18</v>
      </c>
      <c r="J8" s="90">
        <v>4</v>
      </c>
      <c r="K8" s="37">
        <f>IF($J8=1,23,IF($J8=2,20,IF($J8=3,18,IF($J8=4,16,IF($J8=5,14,IF($J8=6,12,IF($J8=7,11,IF($J8=8,10,0))))))))+IF($J8=9,9,IF($J8=10,8,IF($J8=11,6,IF($J8=12,5,IF($J8=13,4,IF($J8=14,3,IF($J8=15,2,0)))))))+IF($J8=16,1,IF($J8=17,0,0))</f>
        <v>16</v>
      </c>
      <c r="L8" s="140"/>
      <c r="M8" s="141">
        <f>IF($L8=1,23,IF($L8=2,20,IF($L8=3,18,IF($L8=4,16,IF($L8=5,14,IF($L8=6,12,IF($L8=7,11,IF($L8=8,10,0))))))))+IF($L8=9,9,IF($L8=10,8,IF($L8=11,6,IF($L8=12,5,IF($L8=13,4,IF($L8=14,3,IF($L8=15,2,0)))))))+IF($L8=16,1,IF($L8=17,0,0))</f>
        <v>0</v>
      </c>
      <c r="N8" s="76">
        <v>2</v>
      </c>
      <c r="O8" s="81">
        <f>IF($N8=1,23,IF($N8=2,20,IF($N8=3,18,IF($N8=4,16,IF($N8=5,14,IF($N8=6,12,IF($N8=7,11,IF($N8=8,10,0))))))))+IF($N8=9,9,IF($N8=10,8,IF($N8=11,6,IF($N8=12,5,IF($N8=13,4,IF($N8=14,3,IF($N8=15,2,0)))))))+IF($N8=16,1,IF($N8=17,0,0))</f>
        <v>20</v>
      </c>
      <c r="P8" s="77"/>
      <c r="Q8" s="81">
        <f>IF($P8=1,23,IF($P8=2,20,IF($P8=3,18,IF($P8=4,16,IF($P8=5,14,IF($P8=6,12,IF($P8=7,11,IF($P8=8,10,0))))))))+IF($P8=9,9,IF($P8=10,8,IF($P8=11,6,IF($P8=12,5,IF($P8=13,4,IF($P8=14,3,IF($P8=15,2,0)))))))+IF($P8=16,1,IF($P8=17,0,0))</f>
        <v>0</v>
      </c>
      <c r="R8" s="75"/>
      <c r="S8" s="81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9"/>
      <c r="U8" s="81">
        <f>IF($T8=1,23,IF($T8=2,20,IF($T8=3,18,IF($T8=4,16,IF($T8=5,14,IF($T8=6,12,IF($T8=7,11,IF($T8=8,10,0))))))))+IF($T8=9,9,IF($T8=10,8,IF($T8=11,6,IF($T8=12,5,IF($T8=13,4,IF($T8=14,3,IF($T8=15,2,0)))))))+IF($T8=16,1,IF($T8=17,0,0))</f>
        <v>0</v>
      </c>
      <c r="V8" s="78"/>
      <c r="W8" s="81">
        <f>IF($V8=1,23,IF($V8=2,20,IF($V8=3,18,IF($V8=4,16,IF($V8=5,14,IF($V8=6,12,IF($V8=7,11,IF($V8=8,10,0))))))))+IF($V8=9,9,IF($V8=10,8,IF($V8=11,6,IF($V8=12,5,IF($V8=13,4,IF($V8=14,3,IF($V8=15,2,0)))))))+IF($V8=16,1,IF($V8=17,0,0))</f>
        <v>0</v>
      </c>
      <c r="X8" s="9"/>
      <c r="Y8" s="37">
        <f>IF($X8=1,23,IF($X8=2,20,IF($X8=3,18,IF($X8=4,16,IF($X8=5,14,IF($X8=6,12,IF($X8=7,11,IF($X8=8,10,0))))))))+IF($X8=9,9,IF($X8=10,8,IF($X8=11,6,IF($X8=12,5,IF($X8=13,4,IF($X8=14,3,IF($X8=15,2,0)))))))+IF($XZ8=16,1,IF($X8=17,0,0))</f>
        <v>0</v>
      </c>
      <c r="Z8" s="9"/>
      <c r="AA8" s="37">
        <f>IF($Z8=1,23,IF($Z8=2,20,IF($Z8=3,18,IF($Z8=4,16,IF($Z8=5,14,IF($Z8=6,12,IF($Z8=7,11,IF($Z8=8,10,0))))))))+IF($Z8=9,9,IF($Z8=10,8,IF($Z8=11,6,IF($Z8=12,5,IF($Z8=13,4,IF($Z8=14,3,IF($Z8=15,2,0)))))))+IF($Z8=16,1,IF($Z8=17,0,0))</f>
        <v>0</v>
      </c>
    </row>
    <row r="9" spans="1:31" x14ac:dyDescent="0.25">
      <c r="A9" s="99">
        <v>3</v>
      </c>
      <c r="B9" s="67">
        <v>75</v>
      </c>
      <c r="C9" s="4"/>
      <c r="D9" s="4" t="s">
        <v>83</v>
      </c>
      <c r="E9" s="1" t="s">
        <v>98</v>
      </c>
      <c r="F9" s="1" t="s">
        <v>109</v>
      </c>
      <c r="G9" s="38">
        <f>I9+K9+M9+O9+Q9+S9+U9+W9+Y9+AA9</f>
        <v>32</v>
      </c>
      <c r="H9" s="90"/>
      <c r="I9" s="37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90">
        <v>5</v>
      </c>
      <c r="K9" s="37">
        <f>IF($J9=1,23,IF($J9=2,20,IF($J9=3,18,IF($J9=4,16,IF($J9=5,14,IF($J9=6,12,IF($J9=7,11,IF($J9=8,10,0))))))))+IF($J9=9,9,IF($J9=10,8,IF($J9=11,6,IF($J9=12,5,IF($J9=13,4,IF($J9=14,3,IF($J9=15,2,0)))))))+IF($J9=16,1,IF($J9=17,0,0))</f>
        <v>14</v>
      </c>
      <c r="L9" s="140"/>
      <c r="M9" s="141">
        <f>IF($L9=1,23,IF($L9=2,20,IF($L9=3,18,IF($L9=4,16,IF($L9=5,14,IF($L9=6,12,IF($L9=7,11,IF($L9=8,10,0))))))))+IF($L9=9,9,IF($L9=10,8,IF($L9=11,6,IF($L9=12,5,IF($L9=13,4,IF($L9=14,3,IF($L9=15,2,0)))))))+IF($L9=16,1,IF($L9=17,0,0))</f>
        <v>0</v>
      </c>
      <c r="N9" s="76">
        <v>3</v>
      </c>
      <c r="O9" s="81">
        <f>IF($N9=1,23,IF($N9=2,20,IF($N9=3,18,IF($N9=4,16,IF($N9=5,14,IF($N9=6,12,IF($N9=7,11,IF($N9=8,10,0))))))))+IF($N9=9,9,IF($N9=10,8,IF($N9=11,6,IF($N9=12,5,IF($N9=13,4,IF($N9=14,3,IF($N9=15,2,0)))))))+IF($N9=16,1,IF($N9=17,0,0))</f>
        <v>18</v>
      </c>
      <c r="P9" s="77"/>
      <c r="Q9" s="81">
        <f>IF($P9=1,23,IF($P9=2,20,IF($P9=3,18,IF($P9=4,16,IF($P9=5,14,IF($P9=6,12,IF($P9=7,11,IF($P9=8,10,0))))))))+IF($P9=9,9,IF($P9=10,8,IF($P9=11,6,IF($P9=12,5,IF($P9=13,4,IF($P9=14,3,IF($P9=15,2,0)))))))+IF($P9=16,1,IF($P9=17,0,0))</f>
        <v>0</v>
      </c>
      <c r="R9" s="75"/>
      <c r="S9" s="81">
        <f>IF($R9=1,23,IF($R9=2,20,IF($R9=3,18,IF($R9=4,16,IF($R9=5,14,IF($R9=6,12,IF($R9=7,11,IF($R9=8,10,0))))))))+IF($R9=9,9,IF($R9=10,8,IF($R9=11,6,IF($R9=12,5,IF($R9=13,4,IF($R9=14,3,IF($R9=15,2,0)))))))+IF($R9=16,1,IF($R9=17,0,0))</f>
        <v>0</v>
      </c>
      <c r="T9" s="9"/>
      <c r="U9" s="81">
        <f>IF($T9=1,23,IF($T9=2,20,IF($T9=3,18,IF($T9=4,16,IF($T9=5,14,IF($T9=6,12,IF($T9=7,11,IF($T9=8,10,0))))))))+IF($T9=9,9,IF($T9=10,8,IF($T9=11,6,IF($T9=12,5,IF($T9=13,4,IF($T9=14,3,IF($T9=15,2,0)))))))+IF($T9=16,1,IF($T9=17,0,0))</f>
        <v>0</v>
      </c>
      <c r="V9" s="78"/>
      <c r="W9" s="81">
        <f>IF($V9=1,23,IF($V9=2,20,IF($V9=3,18,IF($V9=4,16,IF($V9=5,14,IF($V9=6,12,IF($V9=7,11,IF($V9=8,10,0))))))))+IF($V9=9,9,IF($V9=10,8,IF($V9=11,6,IF($V9=12,5,IF($V9=13,4,IF($V9=14,3,IF($V9=15,2,0)))))))+IF($V9=16,1,IF($V9=17,0,0))</f>
        <v>0</v>
      </c>
      <c r="X9" s="9"/>
      <c r="Y9" s="37">
        <f>IF($X9=1,23,IF($X9=2,20,IF($X9=3,18,IF($X9=4,16,IF($X9=5,14,IF($X9=6,12,IF($X9=7,11,IF($X9=8,10,0))))))))+IF($X9=9,9,IF($X9=10,8,IF($X9=11,6,IF($X9=12,5,IF($X9=13,4,IF($X9=14,3,IF($X9=15,2,0)))))))+IF($XZ9=16,1,IF($X9=17,0,0))</f>
        <v>0</v>
      </c>
      <c r="Z9" s="9"/>
      <c r="AA9" s="37">
        <f>IF($Z9=1,23,IF($Z9=2,20,IF($Z9=3,18,IF($Z9=4,16,IF($Z9=5,14,IF($Z9=6,12,IF($Z9=7,11,IF($Z9=8,10,0))))))))+IF($Z9=9,9,IF($Z9=10,8,IF($Z9=11,6,IF($Z9=12,5,IF($Z9=13,4,IF($Z9=14,3,IF($Z9=15,2,0)))))))+IF($Z9=16,1,IF($Z9=17,0,0))</f>
        <v>0</v>
      </c>
    </row>
    <row r="10" spans="1:31" x14ac:dyDescent="0.25">
      <c r="A10" s="3">
        <v>4</v>
      </c>
      <c r="B10" s="122">
        <v>77</v>
      </c>
      <c r="C10" s="4"/>
      <c r="D10" s="4" t="s">
        <v>83</v>
      </c>
      <c r="E10" s="1" t="s">
        <v>93</v>
      </c>
      <c r="F10" s="1" t="s">
        <v>124</v>
      </c>
      <c r="G10" s="38">
        <f>I10+K10+M10+O10+Q10+S10+U10+W10+Y10+AA10</f>
        <v>16</v>
      </c>
      <c r="H10" s="90"/>
      <c r="I10" s="37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90"/>
      <c r="K10" s="37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40"/>
      <c r="M10" s="141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76">
        <v>4</v>
      </c>
      <c r="O10" s="81">
        <f>IF($N10=1,23,IF($N10=2,20,IF($N10=3,18,IF($N10=4,16,IF($N10=5,14,IF($N10=6,12,IF($N10=7,11,IF($N10=8,10,0))))))))+IF($N10=9,9,IF($N10=10,8,IF($N10=11,6,IF($N10=12,5,IF($N10=13,4,IF($N10=14,3,IF($N10=15,2,0)))))))+IF($N10=16,1,IF($N10=17,0,0))</f>
        <v>16</v>
      </c>
      <c r="P10" s="77"/>
      <c r="Q10" s="81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75"/>
      <c r="S10" s="81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81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78"/>
      <c r="W10" s="81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"/>
      <c r="Y10" s="37">
        <f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9"/>
      <c r="AA10" s="37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31" x14ac:dyDescent="0.25">
      <c r="A11" s="3">
        <v>5</v>
      </c>
      <c r="B11" s="122">
        <v>208</v>
      </c>
      <c r="C11" s="10"/>
      <c r="D11" s="4" t="s">
        <v>83</v>
      </c>
      <c r="E11" s="1" t="s">
        <v>91</v>
      </c>
      <c r="F11" s="1" t="s">
        <v>92</v>
      </c>
      <c r="G11" s="38">
        <f>I11+K11+M11+O11+Q11+S11+U11+W11+Y11+AA11</f>
        <v>60</v>
      </c>
      <c r="H11" s="90">
        <v>1</v>
      </c>
      <c r="I11" s="37">
        <f>IF($H11=1,23,IF($H11=2,20,IF($H11=3,18,IF($H11=4,16,IF($H11=5,14,IF($H11=6,12,IF($H11=7,11,IF($H11=8,10,0))))))))+IF($H11=9,9,IF($H11=10,8,IF($H11=11,6,IF($H11=12,5,IF($H11=13,4,IF($H11=14,3,IF($H11=15,2,0)))))))+IF($H11=16,1,IF($H11=17,0,0))</f>
        <v>23</v>
      </c>
      <c r="J11" s="90">
        <v>1</v>
      </c>
      <c r="K11" s="37">
        <f>IF($J11=1,23,IF($J11=2,20,IF($J11=3,18,IF($J11=4,16,IF($J11=5,14,IF($J11=6,12,IF($J11=7,11,IF($J11=8,10,0))))))))+IF($J11=9,9,IF($J11=10,8,IF($J11=11,6,IF($J11=12,5,IF($J11=13,4,IF($J11=14,3,IF($J11=15,2,0)))))))+IF($J11=16,1,IF($J11=17,0,0))</f>
        <v>23</v>
      </c>
      <c r="L11" s="139"/>
      <c r="M11" s="141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4">
        <v>5</v>
      </c>
      <c r="O11" s="81">
        <f>IF($N11=1,23,IF($N11=2,20,IF($N11=3,18,IF($N11=4,16,IF($N11=5,14,IF($N11=6,12,IF($N11=7,11,IF($N11=8,10,0))))))))+IF($N11=9,9,IF($N11=10,8,IF($N11=11,6,IF($N11=12,5,IF($N11=13,4,IF($N11=14,3,IF($N11=15,2,0)))))))+IF($N11=16,1,IF($N11=17,0,0))</f>
        <v>14</v>
      </c>
      <c r="P11" s="4"/>
      <c r="Q11" s="81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10"/>
      <c r="S11" s="81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4"/>
      <c r="U11" s="81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4"/>
      <c r="W11" s="81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9"/>
      <c r="Y11" s="37">
        <f>IF($X11=1,23,IF($X11=2,20,IF($X11=3,18,IF($X11=4,16,IF($X11=5,14,IF($X11=6,12,IF($X11=7,11,IF($X11=8,10,0))))))))+IF($X11=9,9,IF($X11=10,8,IF($X11=11,6,IF($X11=12,5,IF($X11=13,4,IF($X11=14,3,IF($X11=15,2,0)))))))+IF($XZ11=16,1,IF($X11=17,0,0))</f>
        <v>0</v>
      </c>
      <c r="Z11" s="4"/>
      <c r="AA11" s="37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</sheetData>
  <sortState xmlns:xlrd2="http://schemas.microsoft.com/office/spreadsheetml/2017/richdata2" ref="B7:AA11">
    <sortCondition ref="N7:N11"/>
  </sortState>
  <mergeCells count="13">
    <mergeCell ref="D6:F6"/>
    <mergeCell ref="H4:I4"/>
    <mergeCell ref="J4:K4"/>
    <mergeCell ref="L4:M4"/>
    <mergeCell ref="X4:Y4"/>
    <mergeCell ref="P5:Q5"/>
    <mergeCell ref="A2:O2"/>
    <mergeCell ref="Z4:AA4"/>
    <mergeCell ref="N4:O4"/>
    <mergeCell ref="P4:Q4"/>
    <mergeCell ref="R4:S4"/>
    <mergeCell ref="T4:U4"/>
    <mergeCell ref="V4:W4"/>
  </mergeCells>
  <phoneticPr fontId="9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11"/>
  <sheetViews>
    <sheetView zoomScale="70" zoomScaleNormal="70" workbookViewId="0">
      <selection activeCell="A2" sqref="A2:O2"/>
    </sheetView>
  </sheetViews>
  <sheetFormatPr defaultRowHeight="15.75" x14ac:dyDescent="0.25"/>
  <cols>
    <col min="1" max="1" width="13.140625" style="62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hidden="1" customWidth="1"/>
    <col min="8" max="13" width="7.7109375" style="6" hidden="1" customWidth="1"/>
    <col min="14" max="15" width="7.7109375" style="6" customWidth="1"/>
    <col min="16" max="27" width="7.7109375" style="6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2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64"/>
      <c r="S1" s="64"/>
      <c r="T1" s="162"/>
      <c r="U1" s="162"/>
      <c r="V1" s="162"/>
      <c r="W1" s="162"/>
      <c r="X1" s="96"/>
      <c r="Y1" s="96"/>
      <c r="Z1" s="64"/>
      <c r="AA1" s="20"/>
    </row>
    <row r="2" spans="1:27" x14ac:dyDescent="0.25">
      <c r="A2" s="152" t="s">
        <v>148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21"/>
      <c r="Q2" s="21"/>
      <c r="R2" s="64"/>
      <c r="S2" s="64"/>
      <c r="T2" s="64"/>
      <c r="U2" s="64"/>
      <c r="V2" s="63"/>
      <c r="W2" s="64"/>
      <c r="X2" s="97"/>
      <c r="Y2" s="97"/>
      <c r="Z2" s="63"/>
      <c r="AA2" s="19"/>
    </row>
    <row r="3" spans="1:27" x14ac:dyDescent="0.25">
      <c r="A3" s="21"/>
      <c r="B3" s="21"/>
      <c r="C3" s="21"/>
      <c r="D3" s="21"/>
      <c r="E3" s="21"/>
      <c r="F3" s="21"/>
      <c r="G3" s="21"/>
      <c r="H3" s="64"/>
      <c r="I3" s="64"/>
      <c r="J3" s="64"/>
      <c r="K3" s="65"/>
      <c r="L3" s="65"/>
      <c r="M3" s="65"/>
      <c r="N3" s="64"/>
      <c r="O3" s="64"/>
      <c r="P3" s="64"/>
      <c r="Q3" s="21"/>
      <c r="R3" s="64"/>
      <c r="S3" s="64"/>
      <c r="T3" s="64"/>
      <c r="U3" s="64"/>
      <c r="V3" s="63"/>
      <c r="W3" s="64"/>
      <c r="X3" s="97"/>
      <c r="Y3" s="97"/>
      <c r="Z3" s="63"/>
      <c r="AA3" s="19"/>
    </row>
    <row r="4" spans="1:27" x14ac:dyDescent="0.25">
      <c r="A4" s="8" t="s">
        <v>44</v>
      </c>
      <c r="B4" s="3" t="s">
        <v>3</v>
      </c>
      <c r="C4" s="61" t="s">
        <v>55</v>
      </c>
      <c r="D4" s="3" t="s">
        <v>2</v>
      </c>
      <c r="E4" s="3" t="s">
        <v>8</v>
      </c>
      <c r="F4" s="3" t="s">
        <v>7</v>
      </c>
      <c r="G4" s="3" t="s">
        <v>20</v>
      </c>
      <c r="H4" s="155" t="s">
        <v>86</v>
      </c>
      <c r="I4" s="156"/>
      <c r="J4" s="155" t="s">
        <v>85</v>
      </c>
      <c r="K4" s="156"/>
      <c r="L4" s="155" t="s">
        <v>87</v>
      </c>
      <c r="M4" s="156"/>
      <c r="N4" s="155" t="s">
        <v>88</v>
      </c>
      <c r="O4" s="156"/>
      <c r="P4" s="155" t="s">
        <v>89</v>
      </c>
      <c r="Q4" s="156"/>
      <c r="R4" s="157" t="s">
        <v>125</v>
      </c>
      <c r="S4" s="156"/>
      <c r="T4" s="157" t="s">
        <v>90</v>
      </c>
      <c r="U4" s="156"/>
      <c r="V4" s="158"/>
      <c r="W4" s="156"/>
      <c r="X4" s="158"/>
      <c r="Y4" s="156"/>
      <c r="Z4" s="153"/>
      <c r="AA4" s="154"/>
    </row>
    <row r="5" spans="1:27" x14ac:dyDescent="0.25">
      <c r="A5" s="41"/>
      <c r="B5" s="42"/>
      <c r="C5" s="42"/>
      <c r="D5" s="42"/>
      <c r="E5" s="42"/>
      <c r="F5" s="42"/>
      <c r="G5" s="43"/>
      <c r="P5" s="160" t="s">
        <v>123</v>
      </c>
      <c r="Q5" s="161"/>
    </row>
    <row r="6" spans="1:27" x14ac:dyDescent="0.25">
      <c r="A6" s="34"/>
      <c r="B6" s="72"/>
      <c r="C6" s="72"/>
      <c r="D6" s="72"/>
      <c r="E6" s="72"/>
      <c r="F6" s="72"/>
      <c r="G6" s="25"/>
      <c r="H6" s="27" t="s">
        <v>21</v>
      </c>
      <c r="I6" s="27" t="s">
        <v>22</v>
      </c>
      <c r="J6" s="27" t="s">
        <v>21</v>
      </c>
      <c r="K6" s="27" t="s">
        <v>22</v>
      </c>
      <c r="L6" s="27" t="s">
        <v>21</v>
      </c>
      <c r="M6" s="27" t="s">
        <v>22</v>
      </c>
      <c r="N6" s="27" t="s">
        <v>21</v>
      </c>
      <c r="O6" s="27" t="s">
        <v>22</v>
      </c>
      <c r="P6" s="27" t="s">
        <v>21</v>
      </c>
      <c r="Q6" s="27" t="s">
        <v>22</v>
      </c>
      <c r="R6" s="27" t="s">
        <v>21</v>
      </c>
      <c r="S6" s="27" t="s">
        <v>22</v>
      </c>
      <c r="T6" s="27" t="s">
        <v>21</v>
      </c>
      <c r="U6" s="27" t="s">
        <v>22</v>
      </c>
      <c r="V6" s="27" t="s">
        <v>21</v>
      </c>
      <c r="W6" s="27" t="s">
        <v>22</v>
      </c>
      <c r="X6" s="83" t="s">
        <v>21</v>
      </c>
      <c r="Y6" s="27" t="s">
        <v>22</v>
      </c>
      <c r="Z6" s="27" t="s">
        <v>21</v>
      </c>
      <c r="AA6" s="27" t="s">
        <v>22</v>
      </c>
    </row>
    <row r="7" spans="1:27" x14ac:dyDescent="0.25">
      <c r="A7" s="99">
        <v>1</v>
      </c>
      <c r="B7" s="67">
        <v>74</v>
      </c>
      <c r="C7" s="4"/>
      <c r="D7" s="4" t="s">
        <v>38</v>
      </c>
      <c r="E7" s="1" t="s">
        <v>75</v>
      </c>
      <c r="F7" s="1" t="s">
        <v>76</v>
      </c>
      <c r="G7" s="26">
        <f>I7+K7+M7+O7+Q7+S7+U7+W7+Y7+AA7</f>
        <v>69</v>
      </c>
      <c r="H7" s="87">
        <v>1</v>
      </c>
      <c r="I7" s="93">
        <f>IF($H7=1,23,IF($H7=2,20,IF($H7=3,18,IF($H7=4,16,IF($H7=5,14,IF($H7=6,12,IF($H7=7,11,IF($H7=8,10,0))))))))+IF($H7=9,9,IF($H7=10,8,IF($H7=11,6,IF($H7=12,5,IF($H7=13,4,IF($H7=14,3,IF($H7=15,2,0)))))))+IF($H7=16,1,IF($H7=17,0,0))</f>
        <v>23</v>
      </c>
      <c r="J7" s="87">
        <v>1</v>
      </c>
      <c r="K7" s="93">
        <f>IF($J7=1,23,IF($J7=2,20,IF($J7=3,18,IF($J7=4,16,IF($J7=5,14,IF($J7=6,12,IF($J7=7,11,IF($J7=8,10,0))))))))+IF($J7=9,9,IF($J7=10,8,IF($J7=11,6,IF($J7=12,5,IF($J7=13,4,IF($J7=14,3,IF($J7=15,2,0)))))))+IF($J7=16,1,IF($J7=17,0,0))</f>
        <v>23</v>
      </c>
      <c r="L7" s="145"/>
      <c r="M7" s="148">
        <f>IF($L7=1,23,IF($L7=2,20,IF($L7=3,18,IF($L7=4,16,IF($L7=5,14,IF($L7=6,12,IF($L7=7,11,IF($L7=8,10,0))))))))+IF($L7=9,9,IF($L7=10,8,IF($L7=11,6,IF($L7=12,5,IF($L7=13,4,IF($L7=14,3,IF($L7=15,2,0)))))))+IF($L7=16,1,IF($L7=17,0,0))</f>
        <v>0</v>
      </c>
      <c r="N7" s="118">
        <v>1</v>
      </c>
      <c r="O7" s="93">
        <f>IF($N7=1,23,IF($N7=2,20,IF($N7=3,18,IF($N7=4,16,IF($N7=5,14,IF($N7=6,12,IF($N7=7,11,IF($N7=8,10,0))))))))+IF($N7=9,9,IF($N7=10,8,IF($N7=11,6,IF($N7=12,5,IF($N7=13,4,IF($N7=14,3,IF($N7=15,2,0)))))))+IF($N7=16,1,IF($N7=17,0,0))</f>
        <v>23</v>
      </c>
      <c r="P7" s="90"/>
      <c r="Q7" s="93">
        <f>IF($P7=1,23,IF($P7=2,20,IF($P7=3,18,IF($P7=4,16,IF($P7=5,14,IF($P7=6,12,IF($P7=7,11,IF($P7=8,10,0))))))))+IF($P7=9,9,IF($P7=10,8,IF($P7=11,6,IF($P7=12,5,IF($P7=13,4,IF($P7=14,3,IF($P7=15,2,0)))))))+IF($P7=16,1,IF($P7=17,0,0))</f>
        <v>0</v>
      </c>
      <c r="R7" s="118"/>
      <c r="S7" s="93">
        <f>IF($R7=1,23,IF($R7=2,20,IF($R7=3,18,IF($R7=4,16,IF($R7=5,14,IF($R7=6,12,IF($R7=7,11,IF($R7=8,10,0))))))))+IF($R7=9,9,IF($R7=10,8,IF($R7=11,6,IF($R7=12,5,IF($R7=13,4,IF($R7=14,3,IF($R7=15,2,0)))))))+IF($R7=16,1,IF($R7=17,0,0))</f>
        <v>0</v>
      </c>
      <c r="T7" s="133"/>
      <c r="U7" s="93">
        <f>IF($T7=1,23,IF($T7=2,20,IF($T7=3,18,IF($T7=4,16,IF($T7=5,14,IF($T7=6,12,IF($T7=7,11,IF($T7=8,10,0))))))))+IF($T7=9,9,IF($T7=10,8,IF($T7=11,6,IF($T7=12,5,IF($T7=13,4,IF($T7=14,3,IF($T7=15,2,0)))))))+IF($T7=16,1,IF($T7=17,0,0))</f>
        <v>0</v>
      </c>
      <c r="V7" s="84"/>
      <c r="W7" s="93">
        <f>IF($V7=1,23,IF($V7=2,20,IF($V7=3,18,IF($V7=4,16,IF($V7=5,14,IF($V7=6,12,IF($V7=7,11,IF($V7=8,10,0))))))))+IF($V7=9,9,IF($V7=10,8,IF($V7=11,6,IF($V7=12,5,IF($V7=13,4,IF($V7=14,3,IF($V7=15,2,0)))))))+IF($V7=16,1,IF($V7=17,0,0))</f>
        <v>0</v>
      </c>
      <c r="X7" s="87"/>
      <c r="Y7" s="124">
        <f>IF($X7=1,23,IF($X7=2,20,IF($X7=3,18,IF($X7=4,16,IF($X7=5,14,IF($X7=6,12,IF($X7=7,11,IF($X7=8,10,0))))))))+IF($X7=9,9,IF($X7=10,8,IF($X7=11,6,IF($X7=12,5,IF($X7=13,4,IF($X7=14,3,IF($X7=15,2,0)))))))+IF($XW7=16,1,IF($X7=17,0,0))</f>
        <v>0</v>
      </c>
      <c r="Z7" s="134"/>
      <c r="AA7" s="83">
        <f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7" x14ac:dyDescent="0.25">
      <c r="A8" s="99">
        <v>2</v>
      </c>
      <c r="B8" s="67">
        <v>39</v>
      </c>
      <c r="C8" s="10"/>
      <c r="D8" s="4" t="s">
        <v>38</v>
      </c>
      <c r="E8" s="1" t="s">
        <v>67</v>
      </c>
      <c r="F8" s="1" t="s">
        <v>13</v>
      </c>
      <c r="G8" s="26">
        <f>I8+K8+M8+O8+Q8+S8+U8+W8+Y8+AA8</f>
        <v>20</v>
      </c>
      <c r="H8" s="93"/>
      <c r="I8" s="93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87"/>
      <c r="K8" s="93">
        <f>IF($J8=1,23,IF($J8=2,20,IF($J8=3,18,IF($J8=4,16,IF($J8=5,14,IF($J8=6,12,IF($J8=7,11,IF($J8=8,10,0))))))))+IF($J8=9,9,IF($J8=10,8,IF($J8=11,6,IF($J8=12,5,IF($J8=13,4,IF($J8=14,3,IF($J8=15,2,0)))))))+IF($J8=16,1,IF($J8=17,0,0))</f>
        <v>0</v>
      </c>
      <c r="L8" s="143"/>
      <c r="M8" s="148">
        <f>IF($L8=1,23,IF($L8=2,20,IF($L8=3,18,IF($L8=4,16,IF($L8=5,14,IF($L8=6,12,IF($L8=7,11,IF($L8=8,10,0))))))))+IF($L8=9,9,IF($L8=10,8,IF($L8=11,6,IF($L8=12,5,IF($L8=13,4,IF($L8=14,3,IF($L8=15,2,0)))))))+IF($L8=16,1,IF($L8=17,0,0))</f>
        <v>0</v>
      </c>
      <c r="N8" s="125">
        <v>2</v>
      </c>
      <c r="O8" s="93">
        <f>IF($N8=1,23,IF($N8=2,20,IF($N8=3,18,IF($N8=4,16,IF($N8=5,14,IF($N8=6,12,IF($N8=7,11,IF($N8=8,10,0))))))))+IF($N8=9,9,IF($N8=10,8,IF($N8=11,6,IF($N8=12,5,IF($N8=13,4,IF($N8=14,3,IF($N8=15,2,0)))))))+IF($N8=16,1,IF($N8=17,0,0))</f>
        <v>20</v>
      </c>
      <c r="P8" s="90"/>
      <c r="Q8" s="93">
        <f>IF($P8=1,23,IF($P8=2,20,IF($P8=3,18,IF($P8=4,16,IF($P8=5,14,IF($P8=6,12,IF($P8=7,11,IF($P8=8,10,0))))))))+IF($P8=9,9,IF($P8=10,8,IF($P8=11,6,IF($P8=12,5,IF($P8=13,4,IF($P8=14,3,IF($P8=15,2,0)))))))+IF($P8=16,1,IF($P8=17,0,0))</f>
        <v>0</v>
      </c>
      <c r="R8" s="84"/>
      <c r="S8" s="93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93"/>
      <c r="U8" s="93">
        <f>IF($T8=1,23,IF($T8=2,20,IF($T8=3,18,IF($T8=4,16,IF($T8=5,14,IF($T8=6,12,IF($T8=7,11,IF($T8=8,10,0))))))))+IF($T8=9,9,IF($T8=10,8,IF($T8=11,6,IF($T8=12,5,IF($T8=13,4,IF($T8=14,3,IF($T8=15,2,0)))))))+IF($T8=16,1,IF($T8=17,0,0))</f>
        <v>0</v>
      </c>
      <c r="V8" s="84"/>
      <c r="W8" s="93">
        <f>IF($V8=1,23,IF($V8=2,20,IF($V8=3,18,IF($V8=4,16,IF($V8=5,14,IF($V8=6,12,IF($V8=7,11,IF($V8=8,10,0))))))))+IF($V8=9,9,IF($V8=10,8,IF($V8=11,6,IF($V8=12,5,IF($V8=13,4,IF($V8=14,3,IF($V8=15,2,0)))))))+IF($V8=16,1,IF($V8=17,0,0))</f>
        <v>0</v>
      </c>
      <c r="X8" s="93"/>
      <c r="Y8" s="124">
        <f>IF($X8=1,23,IF($X8=2,20,IF($X8=3,18,IF($X8=4,16,IF($X8=5,14,IF($X8=6,12,IF($X8=7,11,IF($X8=8,10,0))))))))+IF($X8=9,9,IF($X8=10,8,IF($X8=11,6,IF($X8=12,5,IF($X8=13,4,IF($X8=14,3,IF($X8=15,2,0)))))))+IF($XW8=16,1,IF($X8=17,0,0))</f>
        <v>0</v>
      </c>
      <c r="Z8" s="93"/>
      <c r="AA8" s="83">
        <f>IF($Z8=1,23,IF($Z8=2,20,IF($Z8=3,18,IF($Z8=4,16,IF($Z8=5,14,IF($Z8=6,12,IF($Z8=7,11,IF($Z8=8,10,0))))))))+IF($Z8=9,9,IF($Z8=10,8,IF($Z8=11,6,IF($Z8=12,5,IF($Z8=13,4,IF($Z8=14,3,IF($Z8=15,2,0)))))))+IF($Z8=16,1,IF($Z8=17,0,0))</f>
        <v>0</v>
      </c>
    </row>
    <row r="9" spans="1:27" x14ac:dyDescent="0.25">
      <c r="A9" s="99">
        <v>3</v>
      </c>
      <c r="B9" s="123">
        <v>49</v>
      </c>
      <c r="C9" s="10"/>
      <c r="D9" s="4" t="s">
        <v>38</v>
      </c>
      <c r="E9" s="1" t="s">
        <v>132</v>
      </c>
      <c r="F9" s="1" t="s">
        <v>133</v>
      </c>
      <c r="G9" s="26">
        <f>I9+K9+M9+O9+Q9+S9+U9+W9+Y9+AA9</f>
        <v>18</v>
      </c>
      <c r="H9" s="93"/>
      <c r="I9" s="93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87"/>
      <c r="K9" s="93">
        <f>IF($J9=1,23,IF($J9=2,20,IF($J9=3,18,IF($J9=4,16,IF($J9=5,14,IF($J9=6,12,IF($J9=7,11,IF($J9=8,10,0))))))))+IF($J9=9,9,IF($J9=10,8,IF($J9=11,6,IF($J9=12,5,IF($J9=13,4,IF($J9=14,3,IF($J9=15,2,0)))))))+IF($J9=16,1,IF($J9=17,0,0))</f>
        <v>0</v>
      </c>
      <c r="L9" s="143"/>
      <c r="M9" s="148">
        <f>IF($L9=1,23,IF($L9=2,20,IF($L9=3,18,IF($L9=4,16,IF($L9=5,14,IF($L9=6,12,IF($L9=7,11,IF($L9=8,10,0))))))))+IF($L9=9,9,IF($L9=10,8,IF($L9=11,6,IF($L9=12,5,IF($L9=13,4,IF($L9=14,3,IF($L9=15,2,0)))))))+IF($L9=16,1,IF($L9=17,0,0))</f>
        <v>0</v>
      </c>
      <c r="N9" s="125">
        <v>3</v>
      </c>
      <c r="O9" s="93">
        <f>IF($N9=1,23,IF($N9=2,20,IF($N9=3,18,IF($N9=4,16,IF($N9=5,14,IF($N9=6,12,IF($N9=7,11,IF($N9=8,10,0))))))))+IF($N9=9,9,IF($N9=10,8,IF($N9=11,6,IF($N9=12,5,IF($N9=13,4,IF($N9=14,3,IF($N9=15,2,0)))))))+IF($N9=16,1,IF($N9=17,0,0))</f>
        <v>18</v>
      </c>
      <c r="P9" s="90"/>
      <c r="Q9" s="93">
        <f>IF($P9=1,23,IF($P9=2,20,IF($P9=3,18,IF($P9=4,16,IF($P9=5,14,IF($P9=6,12,IF($P9=7,11,IF($P9=8,10,0))))))))+IF($P9=9,9,IF($P9=10,8,IF($P9=11,6,IF($P9=12,5,IF($P9=13,4,IF($P9=14,3,IF($P9=15,2,0)))))))+IF($P9=16,1,IF($P9=17,0,0))</f>
        <v>0</v>
      </c>
      <c r="R9" s="84"/>
      <c r="S9" s="93">
        <f>IF($R9=1,23,IF($R9=2,20,IF($R9=3,18,IF($R9=4,16,IF($R9=5,14,IF($R9=6,12,IF($R9=7,11,IF($R9=8,10,0))))))))+IF($R9=9,9,IF($R9=10,8,IF($R9=11,6,IF($R9=12,5,IF($R9=13,4,IF($R9=14,3,IF($R9=15,2,0)))))))+IF($R9=16,1,IF($R9=17,0,0))</f>
        <v>0</v>
      </c>
      <c r="T9" s="93"/>
      <c r="U9" s="93">
        <f>IF($T9=1,23,IF($T9=2,20,IF($T9=3,18,IF($T9=4,16,IF($T9=5,14,IF($T9=6,12,IF($T9=7,11,IF($T9=8,10,0))))))))+IF($T9=9,9,IF($T9=10,8,IF($T9=11,6,IF($T9=12,5,IF($T9=13,4,IF($T9=14,3,IF($T9=15,2,0)))))))+IF($T9=16,1,IF($T9=17,0,0))</f>
        <v>0</v>
      </c>
      <c r="V9" s="84"/>
      <c r="W9" s="93">
        <f>IF($V9=1,23,IF($V9=2,20,IF($V9=3,18,IF($V9=4,16,IF($V9=5,14,IF($V9=6,12,IF($V9=7,11,IF($V9=8,10,0))))))))+IF($V9=9,9,IF($V9=10,8,IF($V9=11,6,IF($V9=12,5,IF($V9=13,4,IF($V9=14,3,IF($V9=15,2,0)))))))+IF($V9=16,1,IF($V9=17,0,0))</f>
        <v>0</v>
      </c>
      <c r="X9" s="93"/>
      <c r="Y9" s="124">
        <f>IF($X9=1,23,IF($X9=2,20,IF($X9=3,18,IF($X9=4,16,IF($X9=5,14,IF($X9=6,12,IF($X9=7,11,IF($X9=8,10,0))))))))+IF($X9=9,9,IF($X9=10,8,IF($X9=11,6,IF($X9=12,5,IF($X9=13,4,IF($X9=14,3,IF($X9=15,2,0)))))))+IF($XW9=16,1,IF($X9=17,0,0))</f>
        <v>0</v>
      </c>
      <c r="Z9" s="93"/>
      <c r="AA9" s="83">
        <f>IF($Z9=1,23,IF($Z9=2,20,IF($Z9=3,18,IF($Z9=4,16,IF($Z9=5,14,IF($Z9=6,12,IF($Z9=7,11,IF($Z9=8,10,0))))))))+IF($Z9=9,9,IF($Z9=10,8,IF($Z9=11,6,IF($Z9=12,5,IF($Z9=13,4,IF($Z9=14,3,IF($Z9=15,2,0)))))))+IF($Z9=16,1,IF($Z9=17,0,0))</f>
        <v>0</v>
      </c>
    </row>
    <row r="10" spans="1:27" x14ac:dyDescent="0.25">
      <c r="A10" s="94">
        <v>4</v>
      </c>
      <c r="B10" s="88">
        <v>158</v>
      </c>
      <c r="C10" s="10"/>
      <c r="D10" s="4" t="s">
        <v>38</v>
      </c>
      <c r="E10" s="1" t="s">
        <v>51</v>
      </c>
      <c r="F10" s="1" t="s">
        <v>14</v>
      </c>
      <c r="G10" s="26">
        <f>I10+K10+M10+O10+Q10+S10+U10+W10+Y10+AA10</f>
        <v>34</v>
      </c>
      <c r="H10" s="90">
        <v>3</v>
      </c>
      <c r="I10" s="93">
        <f>IF($H10=1,23,IF($H10=2,20,IF($H10=3,18,IF($H10=4,16,IF($H10=5,14,IF($H10=6,12,IF($H10=7,11,IF($H10=8,10,0))))))))+IF($H10=9,9,IF($H10=10,8,IF($H10=11,6,IF($H10=12,5,IF($H10=13,4,IF($H10=14,3,IF($H10=15,2,0)))))))+IF($H10=16,1,IF($H10=17,0,0))</f>
        <v>18</v>
      </c>
      <c r="J10" s="90"/>
      <c r="K10" s="93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44"/>
      <c r="M10" s="148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25">
        <v>4</v>
      </c>
      <c r="O10" s="93">
        <f>IF($N10=1,23,IF($N10=2,20,IF($N10=3,18,IF($N10=4,16,IF($N10=5,14,IF($N10=6,12,IF($N10=7,11,IF($N10=8,10,0))))))))+IF($N10=9,9,IF($N10=10,8,IF($N10=11,6,IF($N10=12,5,IF($N10=13,4,IF($N10=14,3,IF($N10=15,2,0)))))))+IF($N10=16,1,IF($N10=17,0,0))</f>
        <v>16</v>
      </c>
      <c r="P10" s="90"/>
      <c r="Q10" s="93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84"/>
      <c r="S10" s="93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3"/>
      <c r="U10" s="93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84"/>
      <c r="W10" s="93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3"/>
      <c r="Y10" s="124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3"/>
      <c r="AA10" s="83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94">
        <v>5</v>
      </c>
      <c r="B11" s="113">
        <v>19</v>
      </c>
      <c r="C11" s="10"/>
      <c r="D11" s="10" t="s">
        <v>38</v>
      </c>
      <c r="E11" s="17" t="s">
        <v>18</v>
      </c>
      <c r="F11" s="11" t="s">
        <v>9</v>
      </c>
      <c r="G11" s="26">
        <f>I11+K11+M11+O11+Q11+S11+U11+W11+Y11+AA11</f>
        <v>54</v>
      </c>
      <c r="H11" s="87">
        <v>2</v>
      </c>
      <c r="I11" s="93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87">
        <v>2</v>
      </c>
      <c r="K11" s="93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144"/>
      <c r="M11" s="148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118">
        <v>5</v>
      </c>
      <c r="O11" s="93">
        <f>IF($N11=1,23,IF($N11=2,20,IF($N11=3,18,IF($N11=4,16,IF($N11=5,14,IF($N11=6,12,IF($N11=7,11,IF($N11=8,10,0))))))))+IF($N11=9,9,IF($N11=10,8,IF($N11=11,6,IF($N11=12,5,IF($N11=13,4,IF($N11=14,3,IF($N11=15,2,0)))))))+IF($N11=16,1,IF($N11=17,0,0))</f>
        <v>14</v>
      </c>
      <c r="P11" s="87"/>
      <c r="Q11" s="93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135"/>
      <c r="S11" s="93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118"/>
      <c r="U11" s="93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84"/>
      <c r="W11" s="93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93"/>
      <c r="Y11" s="124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134"/>
      <c r="AA11" s="83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</sheetData>
  <sortState xmlns:xlrd2="http://schemas.microsoft.com/office/spreadsheetml/2017/richdata2" ref="B7:AA11">
    <sortCondition ref="N7:N11"/>
  </sortState>
  <mergeCells count="13">
    <mergeCell ref="P5:Q5"/>
    <mergeCell ref="A2:O2"/>
    <mergeCell ref="Z4:AA4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B10"/>
  <sheetViews>
    <sheetView zoomScale="70" zoomScaleNormal="70" workbookViewId="0">
      <selection activeCell="A2" sqref="A2:O2"/>
    </sheetView>
  </sheetViews>
  <sheetFormatPr defaultRowHeight="15.75" x14ac:dyDescent="0.25"/>
  <cols>
    <col min="1" max="1" width="12.42578125" style="14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4.85546875" style="6" bestFit="1" customWidth="1"/>
    <col min="7" max="7" width="18.28515625" style="6" hidden="1" customWidth="1"/>
    <col min="8" max="13" width="7.7109375" style="6" hidden="1" customWidth="1"/>
    <col min="14" max="15" width="7.7109375" style="6" customWidth="1"/>
    <col min="16" max="27" width="7.7109375" style="6" hidden="1" customWidth="1"/>
    <col min="28" max="28" width="0.140625" style="6" hidden="1" customWidth="1"/>
    <col min="29" max="30" width="0" style="6" hidden="1" customWidth="1"/>
    <col min="31" max="16384" width="9.140625" style="6"/>
  </cols>
  <sheetData>
    <row r="1" spans="1:2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64"/>
      <c r="S1" s="64"/>
      <c r="T1" s="162"/>
      <c r="U1" s="162"/>
      <c r="V1" s="162"/>
      <c r="W1" s="162"/>
      <c r="X1" s="96"/>
      <c r="Y1" s="96"/>
      <c r="Z1" s="64"/>
      <c r="AA1" s="20"/>
    </row>
    <row r="2" spans="1:27" x14ac:dyDescent="0.25">
      <c r="A2" s="152" t="s">
        <v>149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21"/>
      <c r="Q2" s="21"/>
      <c r="R2" s="64"/>
      <c r="S2" s="64"/>
      <c r="T2" s="64"/>
      <c r="U2" s="64"/>
      <c r="V2" s="63"/>
      <c r="W2" s="64"/>
      <c r="X2" s="97"/>
      <c r="Y2" s="97"/>
      <c r="Z2" s="63"/>
      <c r="AA2" s="19"/>
    </row>
    <row r="3" spans="1:27" x14ac:dyDescent="0.25">
      <c r="A3" s="21"/>
      <c r="B3" s="21"/>
      <c r="C3" s="21"/>
      <c r="D3" s="21"/>
      <c r="E3" s="21"/>
      <c r="F3" s="21"/>
      <c r="G3" s="21"/>
      <c r="H3" s="64"/>
      <c r="I3" s="64"/>
      <c r="J3" s="64"/>
      <c r="K3" s="65"/>
      <c r="L3" s="65"/>
      <c r="M3" s="65"/>
      <c r="N3" s="64"/>
      <c r="O3" s="64"/>
      <c r="P3" s="64"/>
      <c r="Q3" s="21"/>
      <c r="R3" s="64"/>
      <c r="S3" s="64"/>
      <c r="T3" s="64"/>
      <c r="U3" s="64"/>
      <c r="V3" s="63"/>
      <c r="W3" s="64"/>
      <c r="X3" s="97"/>
      <c r="Y3" s="97"/>
      <c r="Z3" s="63"/>
      <c r="AA3" s="19"/>
    </row>
    <row r="4" spans="1:27" ht="17.25" customHeight="1" x14ac:dyDescent="0.25">
      <c r="A4" s="8" t="s">
        <v>44</v>
      </c>
      <c r="B4" s="3" t="s">
        <v>3</v>
      </c>
      <c r="C4" s="61" t="s">
        <v>55</v>
      </c>
      <c r="D4" s="3" t="s">
        <v>2</v>
      </c>
      <c r="E4" s="3" t="s">
        <v>8</v>
      </c>
      <c r="F4" s="3" t="s">
        <v>7</v>
      </c>
      <c r="G4" s="3" t="s">
        <v>20</v>
      </c>
      <c r="H4" s="155" t="s">
        <v>86</v>
      </c>
      <c r="I4" s="156"/>
      <c r="J4" s="155" t="s">
        <v>85</v>
      </c>
      <c r="K4" s="156"/>
      <c r="L4" s="155" t="s">
        <v>87</v>
      </c>
      <c r="M4" s="156"/>
      <c r="N4" s="155" t="s">
        <v>88</v>
      </c>
      <c r="O4" s="156"/>
      <c r="P4" s="155" t="s">
        <v>89</v>
      </c>
      <c r="Q4" s="156"/>
      <c r="R4" s="157" t="s">
        <v>125</v>
      </c>
      <c r="S4" s="156"/>
      <c r="T4" s="157" t="s">
        <v>90</v>
      </c>
      <c r="U4" s="156"/>
      <c r="V4" s="158"/>
      <c r="W4" s="156"/>
      <c r="X4" s="158"/>
      <c r="Y4" s="156"/>
      <c r="Z4" s="153"/>
      <c r="AA4" s="154"/>
    </row>
    <row r="5" spans="1:27" x14ac:dyDescent="0.25">
      <c r="A5" s="41"/>
      <c r="B5" s="42"/>
      <c r="C5" s="42"/>
      <c r="D5" s="42"/>
      <c r="E5" s="42"/>
      <c r="F5" s="42"/>
      <c r="G5" s="43"/>
      <c r="P5" s="160" t="s">
        <v>123</v>
      </c>
      <c r="Q5" s="161"/>
    </row>
    <row r="6" spans="1:27" x14ac:dyDescent="0.25">
      <c r="A6" s="34"/>
      <c r="B6" s="72"/>
      <c r="C6" s="72"/>
      <c r="D6" s="72"/>
      <c r="E6" s="72"/>
      <c r="F6" s="72"/>
      <c r="G6" s="25"/>
      <c r="H6" s="27" t="s">
        <v>21</v>
      </c>
      <c r="I6" s="27" t="s">
        <v>22</v>
      </c>
      <c r="J6" s="27" t="s">
        <v>21</v>
      </c>
      <c r="K6" s="27" t="s">
        <v>22</v>
      </c>
      <c r="L6" s="27" t="s">
        <v>21</v>
      </c>
      <c r="M6" s="27" t="s">
        <v>22</v>
      </c>
      <c r="N6" s="27" t="s">
        <v>21</v>
      </c>
      <c r="O6" s="27" t="s">
        <v>22</v>
      </c>
      <c r="P6" s="27" t="s">
        <v>21</v>
      </c>
      <c r="Q6" s="27" t="s">
        <v>22</v>
      </c>
      <c r="R6" s="27" t="s">
        <v>21</v>
      </c>
      <c r="S6" s="27" t="s">
        <v>22</v>
      </c>
      <c r="T6" s="27" t="s">
        <v>21</v>
      </c>
      <c r="U6" s="27" t="s">
        <v>22</v>
      </c>
      <c r="V6" s="27" t="s">
        <v>21</v>
      </c>
      <c r="W6" s="27" t="s">
        <v>22</v>
      </c>
      <c r="X6" s="83" t="s">
        <v>21</v>
      </c>
      <c r="Y6" s="27" t="s">
        <v>22</v>
      </c>
      <c r="Z6" s="27" t="s">
        <v>21</v>
      </c>
      <c r="AA6" s="27" t="s">
        <v>22</v>
      </c>
    </row>
    <row r="7" spans="1:27" x14ac:dyDescent="0.25">
      <c r="A7" s="99">
        <v>1</v>
      </c>
      <c r="B7" s="67">
        <v>233</v>
      </c>
      <c r="C7" s="10"/>
      <c r="D7" s="4" t="s">
        <v>0</v>
      </c>
      <c r="E7" s="1" t="s">
        <v>116</v>
      </c>
      <c r="F7" s="1" t="s">
        <v>72</v>
      </c>
      <c r="G7" s="51">
        <f>I7+K7+M7+O7+Q7+S7+U7+W7+Y7+AA7</f>
        <v>41</v>
      </c>
      <c r="H7" s="77"/>
      <c r="I7" s="9">
        <f>IF($H7=1,23,IF($H7=2,20,IF($H7=3,18,IF($H7=4,16,IF($H7=5,14,IF($H7=6,12,IF($H7=7,11,IF($H7=8,10,0))))))))+IF($H7=9,9,IF($H7=10,8,IF($H7=11,6,IF($H7=12,5,IF($H7=13,4,IF($H7=14,3,IF($H7=15,2,0)))))))+IF($H7=16,1,IF($H7=17,0,0))</f>
        <v>0</v>
      </c>
      <c r="J7" s="90">
        <v>3</v>
      </c>
      <c r="K7" s="93">
        <f>IF($J7=1,23,IF($J7=2,20,IF($J7=3,18,IF($J7=4,16,IF($J7=5,14,IF($J7=6,12,IF($J7=7,11,IF($J7=8,10,0))))))))+IF($J7=9,9,IF($J7=10,8,IF($J7=11,6,IF($J7=12,5,IF($J7=13,4,IF($J7=14,3,IF($J7=15,2,0)))))))+IF($J7=16,1,IF($J7=17,0,0))</f>
        <v>18</v>
      </c>
      <c r="L7" s="144"/>
      <c r="M7" s="148">
        <f>IF($L7=1,23,IF($L7=2,20,IF($L7=3,18,IF($L7=4,16,IF($L7=5,14,IF($L7=6,12,IF($L7=7,11,IF($L7=8,10,0))))))))+IF($L7=9,9,IF($L7=10,8,IF($L7=11,6,IF($L7=12,5,IF($L7=13,4,IF($L7=14,3,IF($L7=15,2,0)))))))+IF($L7=16,1,IF($L7=17,0,0))</f>
        <v>0</v>
      </c>
      <c r="N7" s="118">
        <v>1</v>
      </c>
      <c r="O7" s="93">
        <f>IF($N7=1,23,IF($N7=2,20,IF($N7=3,18,IF($N7=4,16,IF($N7=5,14,IF($N7=6,12,IF($N7=7,11,IF($N7=8,10,0))))))))+IF($N7=9,9,IF($N7=10,8,IF($N7=11,6,IF($N7=12,5,IF($N7=13,4,IF($N7=14,3,IF($N7=15,2,0)))))))+IF($N7=16,1,IF($N7=17,0,0))</f>
        <v>23</v>
      </c>
      <c r="P7" s="87"/>
      <c r="Q7" s="93">
        <f>IF($P7=1,23,IF($P7=2,20,IF($P7=3,18,IF($P7=4,16,IF($P7=5,14,IF($P7=6,12,IF($P7=7,11,IF($P7=8,10,0))))))))+IF($P7=9,9,IF($P7=10,8,IF($P7=11,6,IF($P7=12,5,IF($P7=13,4,IF($P7=14,3,IF($P7=15,2,0)))))))+IF($P7=16,1,IF($P7=17,0,0))</f>
        <v>0</v>
      </c>
      <c r="R7" s="135"/>
      <c r="S7" s="93">
        <f>IF($R7=1,23,IF($R7=2,20,IF($R7=3,18,IF($R7=4,16,IF($R7=5,14,IF($R7=6,12,IF($R7=7,11,IF($R7=8,10,0))))))))+IF($R7=9,9,IF($R7=10,8,IF($R7=11,6,IF($R7=12,5,IF($R7=13,4,IF($R7=14,3,IF($R7=15,2,0)))))))+IF($R7=16,1,IF($R7=17,0,0))</f>
        <v>0</v>
      </c>
      <c r="T7" s="133"/>
      <c r="U7" s="93">
        <f>IF($T7=1,23,IF($T7=2,20,IF($T7=3,18,IF($T7=4,16,IF($T7=5,14,IF($T7=6,12,IF($T7=7,11,IF($T7=8,10,0))))))))+IF($T7=9,9,IF($T7=10,8,IF($T7=11,6,IF($T7=12,5,IF($T7=13,4,IF($T7=14,3,IF($T7=15,2,0)))))))+IF($T7=16,1,IF($T7=17,0,0))</f>
        <v>0</v>
      </c>
      <c r="V7" s="84"/>
      <c r="W7" s="93">
        <f>IF($V7=1,23,IF($V7=2,20,IF($V7=3,18,IF($V7=4,16,IF($V7=5,14,IF($V7=6,12,IF($V7=7,11,IF($V7=8,10,0))))))))+IF($V7=9,9,IF($V7=10,8,IF($V7=11,6,IF($V7=12,5,IF($V7=13,4,IF($V7=14,3,IF($V7=15,2,0)))))))+IF($V7=16,1,IF($V7=17,0,0))</f>
        <v>0</v>
      </c>
      <c r="X7" s="93"/>
      <c r="Y7" s="124">
        <f>IF($X7=1,23,IF($X7=2,20,IF($X7=3,18,IF($X7=4,16,IF($X7=5,14,IF($X7=6,12,IF($X7=7,11,IF($X7=8,10,0))))))))+IF($X7=9,9,IF($X7=10,8,IF($X7=11,6,IF($X7=12,5,IF($X7=13,4,IF($X7=14,3,IF($X7=15,2,0)))))))+IF($XW7=16,1,IF($X7=17,0,0))</f>
        <v>0</v>
      </c>
      <c r="Z7" s="134"/>
      <c r="AA7" s="83">
        <f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7" x14ac:dyDescent="0.25">
      <c r="A8" s="99">
        <v>2</v>
      </c>
      <c r="B8" s="67">
        <v>19</v>
      </c>
      <c r="C8" s="10"/>
      <c r="D8" s="4" t="s">
        <v>0</v>
      </c>
      <c r="E8" s="17" t="s">
        <v>18</v>
      </c>
      <c r="F8" s="11" t="s">
        <v>9</v>
      </c>
      <c r="G8" s="51">
        <f>I8+K8+M8+O8+Q8+S8+U8+W8+Y8+AA8</f>
        <v>54</v>
      </c>
      <c r="H8" s="4">
        <v>3</v>
      </c>
      <c r="I8" s="9">
        <f>IF($H8=1,23,IF($H8=2,20,IF($H8=3,18,IF($H8=4,16,IF($H8=5,14,IF($H8=6,12,IF($H8=7,11,IF($H8=8,10,0))))))))+IF($H8=9,9,IF($H8=10,8,IF($H8=11,6,IF($H8=12,5,IF($H8=13,4,IF($H8=14,3,IF($H8=15,2,0)))))))+IF($H8=16,1,IF($H8=17,0,0))</f>
        <v>18</v>
      </c>
      <c r="J8" s="87">
        <v>4</v>
      </c>
      <c r="K8" s="93">
        <f>IF($J8=1,23,IF($J8=2,20,IF($J8=3,18,IF($J8=4,16,IF($J8=5,14,IF($J8=6,12,IF($J8=7,11,IF($J8=8,10,0))))))))+IF($J8=9,9,IF($J8=10,8,IF($J8=11,6,IF($J8=12,5,IF($J8=13,4,IF($J8=14,3,IF($J8=15,2,0)))))))+IF($J8=16,1,IF($J8=17,0,0))</f>
        <v>16</v>
      </c>
      <c r="L8" s="144"/>
      <c r="M8" s="148">
        <f>IF($L8=1,23,IF($L8=2,20,IF($L8=3,18,IF($L8=4,16,IF($L8=5,14,IF($L8=6,12,IF($L8=7,11,IF($L8=8,10,0))))))))+IF($L8=9,9,IF($L8=10,8,IF($L8=11,6,IF($L8=12,5,IF($L8=13,4,IF($L8=14,3,IF($L8=15,2,0)))))))+IF($L8=16,1,IF($L8=17,0,0))</f>
        <v>0</v>
      </c>
      <c r="N8" s="125">
        <v>2</v>
      </c>
      <c r="O8" s="93">
        <f>IF($N8=1,23,IF($N8=2,20,IF($N8=3,18,IF($N8=4,16,IF($N8=5,14,IF($N8=6,12,IF($N8=7,11,IF($N8=8,10,0))))))))+IF($N8=9,9,IF($N8=10,8,IF($N8=11,6,IF($N8=12,5,IF($N8=13,4,IF($N8=14,3,IF($N8=15,2,0)))))))+IF($N8=16,1,IF($N8=17,0,0))</f>
        <v>20</v>
      </c>
      <c r="P8" s="90"/>
      <c r="Q8" s="93">
        <f>IF($P8=1,23,IF($P8=2,20,IF($P8=3,18,IF($P8=4,16,IF($P8=5,14,IF($P8=6,12,IF($P8=7,11,IF($P8=8,10,0))))))))+IF($P8=9,9,IF($P8=10,8,IF($P8=11,6,IF($P8=12,5,IF($P8=13,4,IF($P8=14,3,IF($P8=15,2,0)))))))+IF($P8=16,1,IF($P8=17,0,0))</f>
        <v>0</v>
      </c>
      <c r="R8" s="84"/>
      <c r="S8" s="93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93"/>
      <c r="U8" s="93">
        <f>IF($T8=1,23,IF($T8=2,20,IF($T8=3,18,IF($T8=4,16,IF($T8=5,14,IF($T8=6,12,IF($T8=7,11,IF($T8=8,10,0))))))))+IF($T8=9,9,IF($T8=10,8,IF($T8=11,6,IF($T8=12,5,IF($T8=13,4,IF($T8=14,3,IF($T8=15,2,0)))))))+IF($T8=16,1,IF($T8=17,0,0))</f>
        <v>0</v>
      </c>
      <c r="V8" s="84"/>
      <c r="W8" s="93">
        <f>IF($V8=1,23,IF($V8=2,20,IF($V8=3,18,IF($V8=4,16,IF($V8=5,14,IF($V8=6,12,IF($V8=7,11,IF($V8=8,10,0))))))))+IF($V8=9,9,IF($V8=10,8,IF($V8=11,6,IF($V8=12,5,IF($V8=13,4,IF($V8=14,3,IF($V8=15,2,0)))))))+IF($V8=16,1,IF($V8=17,0,0))</f>
        <v>0</v>
      </c>
      <c r="X8" s="93"/>
      <c r="Y8" s="124">
        <f>IF($X8=1,23,IF($X8=2,20,IF($X8=3,18,IF($X8=4,16,IF($X8=5,14,IF($X8=6,12,IF($X8=7,11,IF($X8=8,10,0))))))))+IF($X8=9,9,IF($X8=10,8,IF($X8=11,6,IF($X8=12,5,IF($X8=13,4,IF($X8=14,3,IF($X8=15,2,0)))))))+IF($XW8=16,1,IF($X8=17,0,0))</f>
        <v>0</v>
      </c>
      <c r="Z8" s="93"/>
      <c r="AA8" s="83">
        <f>IF($Z8=1,23,IF($Z8=2,20,IF($Z8=3,18,IF($Z8=4,16,IF($Z8=5,14,IF($Z8=6,12,IF($Z8=7,11,IF($Z8=8,10,0))))))))+IF($Z8=9,9,IF($Z8=10,8,IF($Z8=11,6,IF($Z8=12,5,IF($Z8=13,4,IF($Z8=14,3,IF($Z8=15,2,0)))))))+IF($Z8=16,1,IF($Z8=17,0,0))</f>
        <v>0</v>
      </c>
    </row>
    <row r="9" spans="1:27" x14ac:dyDescent="0.25">
      <c r="A9" s="99">
        <v>3</v>
      </c>
      <c r="B9" s="67">
        <v>158</v>
      </c>
      <c r="C9" s="10"/>
      <c r="D9" s="4" t="s">
        <v>0</v>
      </c>
      <c r="E9" s="53" t="s">
        <v>51</v>
      </c>
      <c r="F9" s="53" t="s">
        <v>14</v>
      </c>
      <c r="G9" s="51">
        <f>I9+K9+M9+O9+Q9+S9+U9+W9+Y9+AA9</f>
        <v>32</v>
      </c>
      <c r="H9" s="77">
        <v>5</v>
      </c>
      <c r="I9" s="9">
        <f>IF($H9=1,23,IF($H9=2,20,IF($H9=3,18,IF($H9=4,16,IF($H9=5,14,IF($H9=6,12,IF($H9=7,11,IF($H9=8,10,0))))))))+IF($H9=9,9,IF($H9=10,8,IF($H9=11,6,IF($H9=12,5,IF($H9=13,4,IF($H9=14,3,IF($H9=15,2,0)))))))+IF($H9=16,1,IF($H9=17,0,0))</f>
        <v>14</v>
      </c>
      <c r="J9" s="90"/>
      <c r="K9" s="93">
        <f>IF($J9=1,23,IF($J9=2,20,IF($J9=3,18,IF($J9=4,16,IF($J9=5,14,IF($J9=6,12,IF($J9=7,11,IF($J9=8,10,0))))))))+IF($J9=9,9,IF($J9=10,8,IF($J9=11,6,IF($J9=12,5,IF($J9=13,4,IF($J9=14,3,IF($J9=15,2,0)))))))+IF($J9=16,1,IF($J9=17,0,0))</f>
        <v>0</v>
      </c>
      <c r="L9" s="150"/>
      <c r="M9" s="148">
        <f>IF($L9=1,23,IF($L9=2,20,IF($L9=3,18,IF($L9=4,16,IF($L9=5,14,IF($L9=6,12,IF($L9=7,11,IF($L9=8,10,0))))))))+IF($L9=9,9,IF($L9=10,8,IF($L9=11,6,IF($L9=12,5,IF($L9=13,4,IF($L9=14,3,IF($L9=15,2,0)))))))+IF($L9=16,1,IF($L9=17,0,0))</f>
        <v>0</v>
      </c>
      <c r="N9" s="125">
        <v>3</v>
      </c>
      <c r="O9" s="93">
        <f>IF($N9=1,23,IF($N9=2,20,IF($N9=3,18,IF($N9=4,16,IF($N9=5,14,IF($N9=6,12,IF($N9=7,11,IF($N9=8,10,0))))))))+IF($N9=9,9,IF($N9=10,8,IF($N9=11,6,IF($N9=12,5,IF($N9=13,4,IF($N9=14,3,IF($N9=15,2,0)))))))+IF($N9=16,1,IF($N9=17,0,0))</f>
        <v>18</v>
      </c>
      <c r="P9" s="93"/>
      <c r="Q9" s="93">
        <f>IF($P9=1,23,IF($P9=2,20,IF($P9=3,18,IF($P9=4,16,IF($P9=5,14,IF($P9=6,12,IF($P9=7,11,IF($P9=8,10,0))))))))+IF($P9=9,9,IF($P9=10,8,IF($P9=11,6,IF($P9=12,5,IF($P9=13,4,IF($P9=14,3,IF($P9=15,2,0)))))))+IF($P9=16,1,IF($P9=17,0,0))</f>
        <v>0</v>
      </c>
      <c r="R9" s="125"/>
      <c r="S9" s="93">
        <f>IF($R9=1,23,IF($R9=2,20,IF($R9=3,18,IF($R9=4,16,IF($R9=5,14,IF($R9=6,12,IF($R9=7,11,IF($R9=8,10,0))))))))+IF($R9=9,9,IF($R9=10,8,IF($R9=11,6,IF($R9=12,5,IF($R9=13,4,IF($R9=14,3,IF($R9=15,2,0)))))))+IF($R9=16,1,IF($R9=17,0,0))</f>
        <v>0</v>
      </c>
      <c r="T9" s="93"/>
      <c r="U9" s="93">
        <f>IF($T9=1,23,IF($T9=2,20,IF($T9=3,18,IF($T9=4,16,IF($T9=5,14,IF($T9=6,12,IF($T9=7,11,IF($T9=8,10,0))))))))+IF($T9=9,9,IF($T9=10,8,IF($T9=11,6,IF($T9=12,5,IF($T9=13,4,IF($T9=14,3,IF($T9=15,2,0)))))))+IF($T9=16,1,IF($T9=17,0,0))</f>
        <v>0</v>
      </c>
      <c r="V9" s="125"/>
      <c r="W9" s="93">
        <f>IF($V9=1,23,IF($V9=2,20,IF($V9=3,18,IF($V9=4,16,IF($V9=5,14,IF($V9=6,12,IF($V9=7,11,IF($V9=8,10,0))))))))+IF($V9=9,9,IF($V9=10,8,IF($V9=11,6,IF($V9=12,5,IF($V9=13,4,IF($V9=14,3,IF($V9=15,2,0)))))))+IF($V9=16,1,IF($V9=17,0,0))</f>
        <v>0</v>
      </c>
      <c r="X9" s="93"/>
      <c r="Y9" s="124">
        <f>IF($X9=1,23,IF($X9=2,20,IF($X9=3,18,IF($X9=4,16,IF($X9=5,14,IF($X9=6,12,IF($X9=7,11,IF($X9=8,10,0))))))))+IF($X9=9,9,IF($X9=10,8,IF($X9=11,6,IF($X9=12,5,IF($X9=13,4,IF($X9=14,3,IF($X9=15,2,0)))))))+IF($XW9=16,1,IF($X9=17,0,0))</f>
        <v>0</v>
      </c>
      <c r="Z9" s="93"/>
      <c r="AA9" s="83">
        <f>IF($Z9=1,23,IF($Z9=2,20,IF($Z9=3,18,IF($Z9=4,16,IF($Z9=5,14,IF($Z9=6,12,IF($Z9=7,11,IF($Z9=8,10,0))))))))+IF($Z9=9,9,IF($Z9=10,8,IF($Z9=11,6,IF($Z9=12,5,IF($Z9=13,4,IF($Z9=14,3,IF($Z9=15,2,0)))))))+IF($Z9=16,1,IF($Z9=17,0,0))</f>
        <v>0</v>
      </c>
    </row>
    <row r="10" spans="1:27" x14ac:dyDescent="0.25">
      <c r="A10" s="94">
        <v>4</v>
      </c>
      <c r="B10" s="122">
        <v>787</v>
      </c>
      <c r="C10" s="4"/>
      <c r="D10" s="4" t="s">
        <v>0</v>
      </c>
      <c r="E10" s="1" t="s">
        <v>130</v>
      </c>
      <c r="F10" s="1" t="s">
        <v>131</v>
      </c>
      <c r="G10" s="51">
        <f>I10+K10+M10+O10+Q10+S10+U10+W10+Y10+AA10</f>
        <v>16</v>
      </c>
      <c r="H10" s="4"/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87"/>
      <c r="K10" s="93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45"/>
      <c r="M10" s="148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18">
        <v>4</v>
      </c>
      <c r="O10" s="93">
        <f>IF($N10=1,23,IF($N10=2,20,IF($N10=3,18,IF($N10=4,16,IF($N10=5,14,IF($N10=6,12,IF($N10=7,11,IF($N10=8,10,0))))))))+IF($N10=9,9,IF($N10=10,8,IF($N10=11,6,IF($N10=12,5,IF($N10=13,4,IF($N10=14,3,IF($N10=15,2,0)))))))+IF($N10=16,1,IF($N10=17,0,0))</f>
        <v>16</v>
      </c>
      <c r="P10" s="90"/>
      <c r="Q10" s="93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118"/>
      <c r="S10" s="93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118"/>
      <c r="U10" s="93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84"/>
      <c r="W10" s="93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3"/>
      <c r="Y10" s="124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34"/>
      <c r="AA10" s="83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</sheetData>
  <sortState xmlns:xlrd2="http://schemas.microsoft.com/office/spreadsheetml/2017/richdata2" ref="B7:AA10">
    <sortCondition ref="N7:N10"/>
  </sortState>
  <customSheetViews>
    <customSheetView guid="{5892B865-DC53-4347-842E-FA0A062CE8D1}" fitToPage="1" showRuler="0">
      <selection activeCell="Z1" sqref="Z1:AD1"/>
      <pageMargins left="0.5" right="0.5" top="1" bottom="1" header="0.5" footer="0.5"/>
      <printOptions horizontalCentered="1"/>
      <pageSetup paperSize="5" scale="79" orientation="landscape" verticalDpi="0" r:id="rId1"/>
      <headerFooter alignWithMargins="0">
        <oddHeader>&amp;C&amp;24VET +40</oddHeader>
      </headerFooter>
    </customSheetView>
  </customSheetViews>
  <mergeCells count="13">
    <mergeCell ref="Z4:AA4"/>
    <mergeCell ref="X4:Y4"/>
    <mergeCell ref="P5:Q5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A2:O2"/>
  </mergeCells>
  <phoneticPr fontId="0" type="noConversion"/>
  <pageMargins left="0.5" right="0.5" top="1" bottom="1" header="0.5" footer="0.5"/>
  <pageSetup paperSize="3" scale="54" orientation="landscape" r:id="rId2"/>
  <headerFooter alignWithMargins="0">
    <oddHeader>&amp;C&amp;24VET +40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13"/>
  <sheetViews>
    <sheetView zoomScale="70" zoomScaleNormal="70" workbookViewId="0">
      <selection activeCell="A2" sqref="A2:O2"/>
    </sheetView>
  </sheetViews>
  <sheetFormatPr defaultRowHeight="15.75" x14ac:dyDescent="0.25"/>
  <cols>
    <col min="1" max="1" width="10.42578125" style="14" customWidth="1"/>
    <col min="2" max="2" width="8.7109375" style="2" bestFit="1" customWidth="1"/>
    <col min="3" max="3" width="9" style="2" bestFit="1" customWidth="1"/>
    <col min="4" max="4" width="11.42578125" style="2" bestFit="1" customWidth="1"/>
    <col min="5" max="5" width="10.7109375" style="13" bestFit="1" customWidth="1"/>
    <col min="6" max="6" width="19.85546875" style="13" bestFit="1" customWidth="1"/>
    <col min="7" max="7" width="18.42578125" style="13" hidden="1" customWidth="1"/>
    <col min="8" max="11" width="7.7109375" style="13" hidden="1" customWidth="1"/>
    <col min="12" max="12" width="7.7109375" style="2" hidden="1" customWidth="1"/>
    <col min="13" max="13" width="7.7109375" style="13" hidden="1" customWidth="1"/>
    <col min="14" max="15" width="7.7109375" style="13" customWidth="1"/>
    <col min="16" max="16" width="7.7109375" style="86" hidden="1" customWidth="1"/>
    <col min="17" max="21" width="7.7109375" style="13" hidden="1" customWidth="1"/>
    <col min="22" max="22" width="7.7109375" style="2" hidden="1" customWidth="1"/>
    <col min="23" max="27" width="7.7109375" style="13" hidden="1" customWidth="1"/>
    <col min="28" max="28" width="0.140625" style="6" customWidth="1"/>
    <col min="29" max="16384" width="9.140625" style="6"/>
  </cols>
  <sheetData>
    <row r="1" spans="1:2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69"/>
      <c r="M1" s="21"/>
      <c r="N1" s="21"/>
      <c r="O1" s="21"/>
      <c r="P1" s="85"/>
      <c r="Q1" s="21"/>
      <c r="R1" s="19"/>
      <c r="S1" s="19"/>
      <c r="T1" s="165"/>
      <c r="U1" s="166"/>
      <c r="V1" s="166"/>
      <c r="W1" s="166"/>
      <c r="X1" s="98"/>
      <c r="Y1" s="98"/>
      <c r="Z1" s="19"/>
      <c r="AA1" s="19"/>
    </row>
    <row r="2" spans="1:27" x14ac:dyDescent="0.25">
      <c r="A2" s="152" t="s">
        <v>150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85"/>
      <c r="Q2" s="21"/>
      <c r="R2" s="19"/>
      <c r="S2" s="19"/>
      <c r="T2" s="19"/>
      <c r="U2" s="19"/>
      <c r="V2" s="106"/>
      <c r="W2" s="19"/>
      <c r="X2" s="19"/>
      <c r="Y2" s="19"/>
      <c r="Z2" s="54"/>
      <c r="AA2" s="19"/>
    </row>
    <row r="3" spans="1:27" x14ac:dyDescent="0.25">
      <c r="A3" s="21"/>
      <c r="B3" s="21"/>
      <c r="C3" s="21"/>
      <c r="D3" s="21"/>
      <c r="E3" s="21"/>
      <c r="F3" s="21"/>
      <c r="G3" s="21"/>
      <c r="H3" s="20"/>
      <c r="I3" s="20"/>
      <c r="J3" s="32"/>
      <c r="K3" s="30"/>
      <c r="L3" s="69"/>
      <c r="M3" s="30"/>
      <c r="N3" s="20"/>
      <c r="O3" s="20"/>
      <c r="P3" s="92"/>
      <c r="Q3" s="20"/>
      <c r="R3" s="19"/>
      <c r="S3" s="19"/>
      <c r="T3" s="19"/>
      <c r="U3" s="19"/>
      <c r="V3" s="106"/>
      <c r="W3" s="19"/>
      <c r="X3" s="19"/>
      <c r="Y3" s="19"/>
      <c r="Z3" s="54"/>
      <c r="AA3" s="19"/>
    </row>
    <row r="4" spans="1:27" ht="15.75" customHeight="1" x14ac:dyDescent="0.25">
      <c r="A4" s="8" t="s">
        <v>19</v>
      </c>
      <c r="B4" s="3" t="s">
        <v>3</v>
      </c>
      <c r="C4" s="61" t="s">
        <v>55</v>
      </c>
      <c r="D4" s="3" t="s">
        <v>2</v>
      </c>
      <c r="E4" s="5" t="s">
        <v>10</v>
      </c>
      <c r="F4" s="5" t="s">
        <v>7</v>
      </c>
      <c r="G4" s="3" t="s">
        <v>20</v>
      </c>
      <c r="H4" s="155" t="s">
        <v>86</v>
      </c>
      <c r="I4" s="156"/>
      <c r="J4" s="155" t="s">
        <v>85</v>
      </c>
      <c r="K4" s="156"/>
      <c r="L4" s="155" t="s">
        <v>87</v>
      </c>
      <c r="M4" s="156"/>
      <c r="N4" s="155" t="s">
        <v>88</v>
      </c>
      <c r="O4" s="156"/>
      <c r="P4" s="155" t="s">
        <v>89</v>
      </c>
      <c r="Q4" s="156"/>
      <c r="R4" s="157" t="s">
        <v>125</v>
      </c>
      <c r="S4" s="156"/>
      <c r="T4" s="157" t="s">
        <v>90</v>
      </c>
      <c r="U4" s="156"/>
      <c r="V4" s="158"/>
      <c r="W4" s="156"/>
      <c r="X4" s="158"/>
      <c r="Y4" s="156"/>
      <c r="Z4" s="153"/>
      <c r="AA4" s="154"/>
    </row>
    <row r="5" spans="1:27" x14ac:dyDescent="0.25">
      <c r="G5" s="6"/>
      <c r="H5" s="6"/>
      <c r="I5" s="6"/>
      <c r="J5" s="6"/>
      <c r="K5" s="6"/>
      <c r="M5" s="6"/>
      <c r="N5" s="6"/>
      <c r="O5" s="6"/>
      <c r="P5" s="160" t="s">
        <v>123</v>
      </c>
      <c r="Q5" s="161"/>
      <c r="R5" s="6"/>
      <c r="S5" s="6"/>
      <c r="T5" s="6"/>
      <c r="U5" s="6"/>
      <c r="W5" s="6"/>
      <c r="X5" s="6"/>
      <c r="Y5" s="6"/>
      <c r="Z5" s="6"/>
      <c r="AA5" s="6"/>
    </row>
    <row r="6" spans="1:27" x14ac:dyDescent="0.25">
      <c r="A6" s="34"/>
      <c r="B6" s="72"/>
      <c r="C6" s="72"/>
      <c r="D6" s="72"/>
      <c r="E6" s="72"/>
      <c r="F6" s="72"/>
      <c r="G6" s="25"/>
      <c r="H6" s="27" t="s">
        <v>21</v>
      </c>
      <c r="I6" s="27" t="s">
        <v>22</v>
      </c>
      <c r="J6" s="27" t="s">
        <v>21</v>
      </c>
      <c r="K6" s="27" t="s">
        <v>22</v>
      </c>
      <c r="L6" s="27" t="s">
        <v>21</v>
      </c>
      <c r="M6" s="27" t="s">
        <v>22</v>
      </c>
      <c r="N6" s="27" t="s">
        <v>21</v>
      </c>
      <c r="O6" s="27" t="s">
        <v>22</v>
      </c>
      <c r="P6" s="83" t="s">
        <v>21</v>
      </c>
      <c r="Q6" s="27" t="s">
        <v>22</v>
      </c>
      <c r="R6" s="27" t="s">
        <v>21</v>
      </c>
      <c r="S6" s="27" t="s">
        <v>22</v>
      </c>
      <c r="T6" s="27" t="s">
        <v>21</v>
      </c>
      <c r="U6" s="27" t="s">
        <v>22</v>
      </c>
      <c r="V6" s="27" t="s">
        <v>21</v>
      </c>
      <c r="W6" s="27" t="s">
        <v>22</v>
      </c>
      <c r="X6" s="83" t="s">
        <v>21</v>
      </c>
      <c r="Y6" s="27" t="s">
        <v>22</v>
      </c>
      <c r="Z6" s="27" t="s">
        <v>21</v>
      </c>
      <c r="AA6" s="27" t="s">
        <v>22</v>
      </c>
    </row>
    <row r="7" spans="1:27" x14ac:dyDescent="0.25">
      <c r="A7" s="99">
        <v>1</v>
      </c>
      <c r="B7" s="67">
        <v>94</v>
      </c>
      <c r="C7" s="10"/>
      <c r="D7" s="4" t="s">
        <v>73</v>
      </c>
      <c r="E7" s="7" t="s">
        <v>45</v>
      </c>
      <c r="F7" s="7" t="s">
        <v>77</v>
      </c>
      <c r="G7" s="26">
        <f t="shared" ref="G7:G13" si="0">I7+K7+M7+O7+Q7+S7+U7+W7+Y7+AA7</f>
        <v>69</v>
      </c>
      <c r="H7" s="90">
        <v>1</v>
      </c>
      <c r="I7" s="9">
        <f t="shared" ref="I7:I13" si="1">IF($H7=1,23,IF($H7=2,20,IF($H7=3,18,IF($H7=4,16,IF($H7=5,14,IF($H7=6,12,IF($H7=7,11,IF($H7=8,10,0))))))))+IF($H7=9,9,IF($H7=10,8,IF($H7=11,6,IF($H7=12,5,IF($H7=13,4,IF($H7=14,3,IF($H7=15,2,0)))))))+IF($H7=16,1,IF($H7=17,0,0))</f>
        <v>23</v>
      </c>
      <c r="J7" s="90">
        <v>1</v>
      </c>
      <c r="K7" s="93">
        <f t="shared" ref="K7:K13" si="2">IF($J7=1,23,IF($J7=2,20,IF($J7=3,18,IF($J7=4,16,IF($J7=5,14,IF($J7=6,12,IF($J7=7,11,IF($J7=8,10,0))))))))+IF($J7=9,9,IF($J7=10,8,IF($J7=11,6,IF($J7=12,5,IF($J7=13,4,IF($J7=14,3,IF($J7=15,2,0)))))))+IF($J7=16,1,IF($J7=17,0,0))</f>
        <v>23</v>
      </c>
      <c r="L7" s="144"/>
      <c r="M7" s="148">
        <f t="shared" ref="M7:M13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125">
        <v>1</v>
      </c>
      <c r="O7" s="93">
        <f t="shared" ref="O7:O13" si="4">IF($N7=1,23,IF($N7=2,20,IF($N7=3,18,IF($N7=4,16,IF($N7=5,14,IF($N7=6,12,IF($N7=7,11,IF($N7=8,10,0))))))))+IF($N7=9,9,IF($N7=10,8,IF($N7=11,6,IF($N7=12,5,IF($N7=13,4,IF($N7=14,3,IF($N7=15,2,0)))))))+IF($N7=16,1,IF($N7=17,0,0))</f>
        <v>23</v>
      </c>
      <c r="P7" s="90"/>
      <c r="Q7" s="93">
        <f t="shared" ref="Q7:Q13" si="5">IF($P7=1,23,IF($P7=2,20,IF($P7=3,18,IF($P7=4,16,IF($P7=5,14,IF($P7=6,12,IF($P7=7,11,IF($P7=8,10,0))))))))+IF($P7=9,9,IF($P7=10,8,IF($P7=11,6,IF($P7=12,5,IF($P7=13,4,IF($P7=14,3,IF($P7=15,2,0)))))))+IF($P7=16,1,IF($P7=17,0,0))</f>
        <v>0</v>
      </c>
      <c r="R7" s="84"/>
      <c r="S7" s="93">
        <f t="shared" ref="S7:S13" si="6">IF($R7=1,23,IF($R7=2,20,IF($R7=3,18,IF($R7=4,16,IF($R7=5,14,IF($R7=6,12,IF($R7=7,11,IF($R7=8,10,0))))))))+IF($R7=9,9,IF($R7=10,8,IF($R7=11,6,IF($R7=12,5,IF($R7=13,4,IF($R7=14,3,IF($R7=15,2,0)))))))+IF($R7=16,1,IF($R7=17,0,0))</f>
        <v>0</v>
      </c>
      <c r="T7" s="93"/>
      <c r="U7" s="93">
        <f t="shared" ref="U7:U13" si="7">IF($T7=1,23,IF($T7=2,20,IF($T7=3,18,IF($T7=4,16,IF($T7=5,14,IF($T7=6,12,IF($T7=7,11,IF($T7=8,10,0))))))))+IF($T7=9,9,IF($T7=10,8,IF($T7=11,6,IF($T7=12,5,IF($T7=13,4,IF($T7=14,3,IF($T7=15,2,0)))))))+IF($T7=16,1,IF($T7=17,0,0))</f>
        <v>0</v>
      </c>
      <c r="V7" s="84"/>
      <c r="W7" s="93">
        <f t="shared" ref="W7:W13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3"/>
      <c r="Y7" s="124">
        <f t="shared" ref="Y7:Y13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93"/>
      <c r="AA7" s="83">
        <f t="shared" ref="AA7:AA13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7" x14ac:dyDescent="0.25">
      <c r="A8" s="99">
        <v>2</v>
      </c>
      <c r="B8" s="3">
        <v>7</v>
      </c>
      <c r="C8" s="4"/>
      <c r="D8" s="4" t="s">
        <v>4</v>
      </c>
      <c r="E8" s="7" t="s">
        <v>52</v>
      </c>
      <c r="F8" s="7" t="s">
        <v>53</v>
      </c>
      <c r="G8" s="26">
        <f t="shared" si="0"/>
        <v>52</v>
      </c>
      <c r="H8" s="87">
        <v>4</v>
      </c>
      <c r="I8" s="9">
        <f t="shared" si="1"/>
        <v>16</v>
      </c>
      <c r="J8" s="87">
        <v>4</v>
      </c>
      <c r="K8" s="93">
        <f t="shared" si="2"/>
        <v>16</v>
      </c>
      <c r="L8" s="144"/>
      <c r="M8" s="148">
        <f t="shared" si="3"/>
        <v>0</v>
      </c>
      <c r="N8" s="125">
        <v>2</v>
      </c>
      <c r="O8" s="93">
        <f t="shared" si="4"/>
        <v>20</v>
      </c>
      <c r="P8" s="90"/>
      <c r="Q8" s="93">
        <f t="shared" si="5"/>
        <v>0</v>
      </c>
      <c r="R8" s="84"/>
      <c r="S8" s="93">
        <f t="shared" si="6"/>
        <v>0</v>
      </c>
      <c r="T8" s="93"/>
      <c r="U8" s="93">
        <f t="shared" si="7"/>
        <v>0</v>
      </c>
      <c r="V8" s="84"/>
      <c r="W8" s="93">
        <f t="shared" si="8"/>
        <v>0</v>
      </c>
      <c r="X8" s="93"/>
      <c r="Y8" s="124">
        <f t="shared" si="9"/>
        <v>0</v>
      </c>
      <c r="Z8" s="93"/>
      <c r="AA8" s="83">
        <f t="shared" si="10"/>
        <v>0</v>
      </c>
    </row>
    <row r="9" spans="1:27" x14ac:dyDescent="0.25">
      <c r="A9" s="99">
        <v>3</v>
      </c>
      <c r="B9" s="67">
        <v>333</v>
      </c>
      <c r="C9" s="4"/>
      <c r="D9" s="4" t="s">
        <v>4</v>
      </c>
      <c r="E9" s="7" t="s">
        <v>30</v>
      </c>
      <c r="F9" s="7" t="s">
        <v>72</v>
      </c>
      <c r="G9" s="26">
        <f t="shared" si="0"/>
        <v>38</v>
      </c>
      <c r="H9" s="87"/>
      <c r="I9" s="9">
        <f t="shared" si="1"/>
        <v>0</v>
      </c>
      <c r="J9" s="87">
        <v>2</v>
      </c>
      <c r="K9" s="93">
        <f t="shared" si="2"/>
        <v>20</v>
      </c>
      <c r="L9" s="144"/>
      <c r="M9" s="148">
        <f t="shared" si="3"/>
        <v>0</v>
      </c>
      <c r="N9" s="125">
        <v>3</v>
      </c>
      <c r="O9" s="93">
        <f t="shared" si="4"/>
        <v>18</v>
      </c>
      <c r="P9" s="90"/>
      <c r="Q9" s="93">
        <f t="shared" si="5"/>
        <v>0</v>
      </c>
      <c r="R9" s="84"/>
      <c r="S9" s="93">
        <f t="shared" si="6"/>
        <v>0</v>
      </c>
      <c r="T9" s="93"/>
      <c r="U9" s="93">
        <f t="shared" si="7"/>
        <v>0</v>
      </c>
      <c r="V9" s="90"/>
      <c r="W9" s="93">
        <f t="shared" si="8"/>
        <v>0</v>
      </c>
      <c r="X9" s="93"/>
      <c r="Y9" s="124">
        <f t="shared" si="9"/>
        <v>0</v>
      </c>
      <c r="Z9" s="93"/>
      <c r="AA9" s="83">
        <f t="shared" si="10"/>
        <v>0</v>
      </c>
    </row>
    <row r="10" spans="1:27" x14ac:dyDescent="0.25">
      <c r="A10" s="94">
        <v>4</v>
      </c>
      <c r="B10" s="122">
        <v>93</v>
      </c>
      <c r="C10" s="4"/>
      <c r="D10" s="4" t="s">
        <v>4</v>
      </c>
      <c r="E10" s="7" t="s">
        <v>117</v>
      </c>
      <c r="F10" s="7" t="s">
        <v>14</v>
      </c>
      <c r="G10" s="26">
        <f t="shared" si="0"/>
        <v>27</v>
      </c>
      <c r="H10" s="87"/>
      <c r="I10" s="9">
        <f t="shared" si="1"/>
        <v>0</v>
      </c>
      <c r="J10" s="87">
        <v>7</v>
      </c>
      <c r="K10" s="93">
        <f t="shared" si="2"/>
        <v>11</v>
      </c>
      <c r="L10" s="144"/>
      <c r="M10" s="148">
        <f t="shared" si="3"/>
        <v>0</v>
      </c>
      <c r="N10" s="125">
        <v>4</v>
      </c>
      <c r="O10" s="93">
        <f t="shared" si="4"/>
        <v>16</v>
      </c>
      <c r="P10" s="90"/>
      <c r="Q10" s="93">
        <f t="shared" si="5"/>
        <v>0</v>
      </c>
      <c r="R10" s="84"/>
      <c r="S10" s="93">
        <f t="shared" si="6"/>
        <v>0</v>
      </c>
      <c r="T10" s="93"/>
      <c r="U10" s="93">
        <f t="shared" si="7"/>
        <v>0</v>
      </c>
      <c r="V10" s="84"/>
      <c r="W10" s="93">
        <f t="shared" si="8"/>
        <v>0</v>
      </c>
      <c r="X10" s="87"/>
      <c r="Y10" s="124">
        <f t="shared" si="9"/>
        <v>0</v>
      </c>
      <c r="Z10" s="93"/>
      <c r="AA10" s="83">
        <f t="shared" si="10"/>
        <v>0</v>
      </c>
    </row>
    <row r="11" spans="1:27" x14ac:dyDescent="0.25">
      <c r="A11" s="94">
        <v>5</v>
      </c>
      <c r="B11" s="123">
        <v>15</v>
      </c>
      <c r="C11" s="4"/>
      <c r="D11" s="4" t="s">
        <v>4</v>
      </c>
      <c r="E11" s="7" t="s">
        <v>126</v>
      </c>
      <c r="F11" s="7" t="s">
        <v>127</v>
      </c>
      <c r="G11" s="26">
        <f t="shared" si="0"/>
        <v>14</v>
      </c>
      <c r="H11" s="87"/>
      <c r="I11" s="9">
        <f t="shared" si="1"/>
        <v>0</v>
      </c>
      <c r="J11" s="87"/>
      <c r="K11" s="93">
        <f t="shared" si="2"/>
        <v>0</v>
      </c>
      <c r="L11" s="144"/>
      <c r="M11" s="148">
        <f t="shared" si="3"/>
        <v>0</v>
      </c>
      <c r="N11" s="125">
        <v>5</v>
      </c>
      <c r="O11" s="93">
        <f t="shared" si="4"/>
        <v>14</v>
      </c>
      <c r="P11" s="90"/>
      <c r="Q11" s="93">
        <f t="shared" si="5"/>
        <v>0</v>
      </c>
      <c r="R11" s="84"/>
      <c r="S11" s="93">
        <f t="shared" si="6"/>
        <v>0</v>
      </c>
      <c r="T11" s="93"/>
      <c r="U11" s="93">
        <f t="shared" si="7"/>
        <v>0</v>
      </c>
      <c r="V11" s="84"/>
      <c r="W11" s="93">
        <f t="shared" si="8"/>
        <v>0</v>
      </c>
      <c r="X11" s="93"/>
      <c r="Y11" s="124">
        <f t="shared" si="9"/>
        <v>0</v>
      </c>
      <c r="Z11" s="93"/>
      <c r="AA11" s="83">
        <f t="shared" si="10"/>
        <v>0</v>
      </c>
    </row>
    <row r="12" spans="1:27" x14ac:dyDescent="0.25">
      <c r="A12" s="94">
        <v>6</v>
      </c>
      <c r="B12" s="67">
        <v>22</v>
      </c>
      <c r="C12" s="4"/>
      <c r="D12" s="4" t="s">
        <v>4</v>
      </c>
      <c r="E12" s="11" t="s">
        <v>31</v>
      </c>
      <c r="F12" s="11" t="s">
        <v>50</v>
      </c>
      <c r="G12" s="26">
        <f t="shared" si="0"/>
        <v>38</v>
      </c>
      <c r="H12" s="87">
        <v>5</v>
      </c>
      <c r="I12" s="9">
        <f t="shared" si="1"/>
        <v>14</v>
      </c>
      <c r="J12" s="87">
        <v>6</v>
      </c>
      <c r="K12" s="93">
        <f t="shared" si="2"/>
        <v>12</v>
      </c>
      <c r="L12" s="144"/>
      <c r="M12" s="148">
        <f t="shared" si="3"/>
        <v>0</v>
      </c>
      <c r="N12" s="125">
        <v>6</v>
      </c>
      <c r="O12" s="93">
        <f t="shared" si="4"/>
        <v>12</v>
      </c>
      <c r="P12" s="90"/>
      <c r="Q12" s="93">
        <f t="shared" si="5"/>
        <v>0</v>
      </c>
      <c r="R12" s="84"/>
      <c r="S12" s="93">
        <f t="shared" si="6"/>
        <v>0</v>
      </c>
      <c r="T12" s="93"/>
      <c r="U12" s="93">
        <f t="shared" si="7"/>
        <v>0</v>
      </c>
      <c r="V12" s="84"/>
      <c r="W12" s="93">
        <f t="shared" si="8"/>
        <v>0</v>
      </c>
      <c r="X12" s="93"/>
      <c r="Y12" s="124">
        <f t="shared" si="9"/>
        <v>0</v>
      </c>
      <c r="Z12" s="93"/>
      <c r="AA12" s="83">
        <f t="shared" si="10"/>
        <v>0</v>
      </c>
    </row>
    <row r="13" spans="1:27" x14ac:dyDescent="0.25">
      <c r="A13" s="94">
        <v>7</v>
      </c>
      <c r="B13" s="67">
        <v>520</v>
      </c>
      <c r="C13" s="4"/>
      <c r="D13" s="4" t="s">
        <v>4</v>
      </c>
      <c r="E13" s="7" t="s">
        <v>63</v>
      </c>
      <c r="F13" s="7" t="s">
        <v>64</v>
      </c>
      <c r="G13" s="26">
        <f t="shared" si="0"/>
        <v>31</v>
      </c>
      <c r="H13" s="93">
        <v>7</v>
      </c>
      <c r="I13" s="9">
        <f t="shared" si="1"/>
        <v>11</v>
      </c>
      <c r="J13" s="90">
        <v>9</v>
      </c>
      <c r="K13" s="93">
        <f t="shared" si="2"/>
        <v>9</v>
      </c>
      <c r="L13" s="144"/>
      <c r="M13" s="148">
        <f t="shared" si="3"/>
        <v>0</v>
      </c>
      <c r="N13" s="125">
        <v>7</v>
      </c>
      <c r="O13" s="93">
        <f t="shared" si="4"/>
        <v>11</v>
      </c>
      <c r="P13" s="90"/>
      <c r="Q13" s="93">
        <f t="shared" si="5"/>
        <v>0</v>
      </c>
      <c r="R13" s="84"/>
      <c r="S13" s="93">
        <f t="shared" si="6"/>
        <v>0</v>
      </c>
      <c r="T13" s="93"/>
      <c r="U13" s="93">
        <f t="shared" si="7"/>
        <v>0</v>
      </c>
      <c r="V13" s="84"/>
      <c r="W13" s="93">
        <f t="shared" si="8"/>
        <v>0</v>
      </c>
      <c r="X13" s="93"/>
      <c r="Y13" s="124">
        <f t="shared" si="9"/>
        <v>0</v>
      </c>
      <c r="Z13" s="93"/>
      <c r="AA13" s="83">
        <f t="shared" si="10"/>
        <v>0</v>
      </c>
    </row>
  </sheetData>
  <sortState xmlns:xlrd2="http://schemas.microsoft.com/office/spreadsheetml/2017/richdata2" ref="B7:AA13">
    <sortCondition ref="N7:N13"/>
  </sortState>
  <customSheetViews>
    <customSheetView guid="{5892B865-DC53-4347-842E-FA0A062CE8D1}" fitToPage="1" showRuler="0">
      <selection activeCell="G7" sqref="G7:Y26"/>
      <pageMargins left="0.5" right="0.5" top="1" bottom="1" header="0.5" footer="0.5"/>
      <printOptions horizontalCentered="1"/>
      <pageSetup paperSize="5" scale="83" orientation="landscape" r:id="rId1"/>
      <headerFooter alignWithMargins="0">
        <oddHeader>&amp;C&amp;24 450 NOV</oddHeader>
      </headerFooter>
    </customSheetView>
  </customSheetViews>
  <mergeCells count="13">
    <mergeCell ref="P5:Q5"/>
    <mergeCell ref="A2:O2"/>
    <mergeCell ref="Z4:AA4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0" type="noConversion"/>
  <printOptions horizontalCentered="1"/>
  <pageMargins left="0.5" right="0.5" top="1" bottom="1" header="0.5" footer="0.5"/>
  <pageSetup paperSize="3" scale="56" orientation="landscape" r:id="rId2"/>
  <headerFooter alignWithMargins="0">
    <oddHeader>&amp;C&amp;24 450 NOV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B12"/>
  <sheetViews>
    <sheetView zoomScale="70" zoomScaleNormal="70" workbookViewId="0">
      <selection activeCell="A2" sqref="A2:O2"/>
    </sheetView>
  </sheetViews>
  <sheetFormatPr defaultRowHeight="15.75" x14ac:dyDescent="0.25"/>
  <cols>
    <col min="1" max="1" width="11.140625" style="14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18" bestFit="1" customWidth="1"/>
    <col min="6" max="6" width="19.85546875" style="13" bestFit="1" customWidth="1"/>
    <col min="7" max="7" width="18.42578125" style="13" hidden="1" customWidth="1"/>
    <col min="8" max="13" width="7.7109375" style="13" hidden="1" customWidth="1"/>
    <col min="14" max="15" width="7.7109375" style="13" customWidth="1"/>
    <col min="16" max="16" width="7.7109375" style="2" hidden="1" customWidth="1"/>
    <col min="17" max="19" width="7.7109375" style="13" hidden="1" customWidth="1"/>
    <col min="20" max="20" width="7.7109375" style="2" hidden="1" customWidth="1"/>
    <col min="21" max="27" width="7.7109375" style="13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2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30"/>
      <c r="Q1" s="21"/>
      <c r="R1" s="19"/>
      <c r="S1" s="19"/>
      <c r="T1" s="162"/>
      <c r="U1" s="162"/>
      <c r="V1" s="162"/>
      <c r="W1" s="162"/>
      <c r="X1" s="96"/>
      <c r="Y1" s="96"/>
      <c r="Z1" s="19"/>
      <c r="AA1" s="20"/>
    </row>
    <row r="2" spans="1:27" x14ac:dyDescent="0.25">
      <c r="A2" s="152" t="s">
        <v>151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30"/>
      <c r="Q2" s="21"/>
      <c r="R2" s="19"/>
      <c r="S2" s="19"/>
      <c r="T2" s="100"/>
      <c r="U2" s="19"/>
      <c r="V2" s="54"/>
      <c r="W2" s="19"/>
      <c r="X2" s="19"/>
      <c r="Y2" s="19"/>
      <c r="Z2" s="54"/>
      <c r="AA2" s="19"/>
    </row>
    <row r="3" spans="1:27" x14ac:dyDescent="0.25">
      <c r="A3" s="21"/>
      <c r="B3" s="21"/>
      <c r="C3" s="21"/>
      <c r="D3" s="21"/>
      <c r="E3" s="21"/>
      <c r="F3" s="21"/>
      <c r="G3" s="21"/>
      <c r="H3" s="19"/>
      <c r="I3" s="19"/>
      <c r="J3" s="32"/>
      <c r="K3" s="30"/>
      <c r="L3" s="20"/>
      <c r="M3" s="20"/>
      <c r="N3" s="19"/>
      <c r="O3" s="19"/>
      <c r="P3" s="32"/>
      <c r="Q3" s="21"/>
      <c r="R3" s="19"/>
      <c r="S3" s="19"/>
      <c r="T3" s="100"/>
      <c r="U3" s="19"/>
      <c r="V3" s="54"/>
      <c r="W3" s="19"/>
      <c r="X3" s="19"/>
      <c r="Y3" s="19"/>
      <c r="Z3" s="54"/>
      <c r="AA3" s="19"/>
    </row>
    <row r="4" spans="1:27" x14ac:dyDescent="0.25">
      <c r="A4" s="8" t="s">
        <v>19</v>
      </c>
      <c r="B4" s="3" t="s">
        <v>3</v>
      </c>
      <c r="C4" s="61" t="s">
        <v>55</v>
      </c>
      <c r="D4" s="3" t="s">
        <v>2</v>
      </c>
      <c r="E4" s="15" t="s">
        <v>8</v>
      </c>
      <c r="F4" s="5" t="s">
        <v>7</v>
      </c>
      <c r="G4" s="3" t="s">
        <v>20</v>
      </c>
      <c r="H4" s="155" t="s">
        <v>86</v>
      </c>
      <c r="I4" s="156"/>
      <c r="J4" s="155" t="s">
        <v>85</v>
      </c>
      <c r="K4" s="156"/>
      <c r="L4" s="155" t="s">
        <v>87</v>
      </c>
      <c r="M4" s="156"/>
      <c r="N4" s="155" t="s">
        <v>88</v>
      </c>
      <c r="O4" s="156"/>
      <c r="P4" s="155" t="s">
        <v>89</v>
      </c>
      <c r="Q4" s="156"/>
      <c r="R4" s="157" t="s">
        <v>125</v>
      </c>
      <c r="S4" s="156"/>
      <c r="T4" s="157" t="s">
        <v>90</v>
      </c>
      <c r="U4" s="156"/>
      <c r="V4" s="158"/>
      <c r="W4" s="156"/>
      <c r="X4" s="158"/>
      <c r="Y4" s="156"/>
      <c r="Z4" s="153"/>
      <c r="AA4" s="154"/>
    </row>
    <row r="5" spans="1:27" x14ac:dyDescent="0.25">
      <c r="G5" s="6"/>
      <c r="H5" s="6"/>
      <c r="I5" s="6"/>
      <c r="J5" s="6"/>
      <c r="K5" s="6"/>
      <c r="L5" s="6"/>
      <c r="M5" s="6"/>
      <c r="N5" s="6"/>
      <c r="O5" s="6"/>
      <c r="P5" s="160" t="s">
        <v>123</v>
      </c>
      <c r="Q5" s="161"/>
      <c r="R5" s="6"/>
      <c r="S5" s="6"/>
      <c r="U5" s="6"/>
      <c r="V5" s="6"/>
      <c r="W5" s="6"/>
      <c r="X5" s="6"/>
      <c r="Y5" s="6"/>
      <c r="Z5" s="6"/>
      <c r="AA5" s="6"/>
    </row>
    <row r="6" spans="1:27" x14ac:dyDescent="0.25">
      <c r="A6" s="34"/>
      <c r="B6" s="72"/>
      <c r="C6" s="72"/>
      <c r="D6" s="72"/>
      <c r="E6" s="72"/>
      <c r="F6" s="72"/>
      <c r="G6" s="25"/>
      <c r="H6" s="27" t="s">
        <v>21</v>
      </c>
      <c r="I6" s="27" t="s">
        <v>22</v>
      </c>
      <c r="J6" s="27" t="s">
        <v>21</v>
      </c>
      <c r="K6" s="27" t="s">
        <v>22</v>
      </c>
      <c r="L6" s="27" t="s">
        <v>21</v>
      </c>
      <c r="M6" s="27" t="s">
        <v>22</v>
      </c>
      <c r="N6" s="27" t="s">
        <v>21</v>
      </c>
      <c r="O6" s="27" t="s">
        <v>22</v>
      </c>
      <c r="P6" s="27" t="s">
        <v>21</v>
      </c>
      <c r="Q6" s="27" t="s">
        <v>22</v>
      </c>
      <c r="R6" s="27" t="s">
        <v>21</v>
      </c>
      <c r="S6" s="27" t="s">
        <v>22</v>
      </c>
      <c r="T6" s="27" t="s">
        <v>21</v>
      </c>
      <c r="U6" s="27" t="s">
        <v>22</v>
      </c>
      <c r="V6" s="27" t="s">
        <v>21</v>
      </c>
      <c r="W6" s="27" t="s">
        <v>22</v>
      </c>
      <c r="X6" s="83" t="s">
        <v>21</v>
      </c>
      <c r="Y6" s="27" t="s">
        <v>22</v>
      </c>
      <c r="Z6" s="27" t="s">
        <v>21</v>
      </c>
      <c r="AA6" s="27" t="s">
        <v>22</v>
      </c>
    </row>
    <row r="7" spans="1:27" x14ac:dyDescent="0.25">
      <c r="A7" s="99">
        <v>1</v>
      </c>
      <c r="B7" s="67">
        <v>94</v>
      </c>
      <c r="C7" s="10"/>
      <c r="D7" s="4" t="s">
        <v>81</v>
      </c>
      <c r="E7" s="16" t="s">
        <v>45</v>
      </c>
      <c r="F7" s="7" t="s">
        <v>46</v>
      </c>
      <c r="G7" s="26">
        <f t="shared" ref="G7:G12" si="0">I7+K7+M7+O7+Q7+S7+U7+W7+Y7+AA7</f>
        <v>69</v>
      </c>
      <c r="H7" s="93">
        <v>1</v>
      </c>
      <c r="I7" s="9">
        <f t="shared" ref="I7:I12" si="1">IF($H7=1,23,IF($H7=2,20,IF($H7=3,18,IF($H7=4,16,IF($H7=5,14,IF($H7=6,12,IF($H7=7,11,IF($H7=8,10,0))))))))+IF($H7=9,9,IF($H7=10,8,IF($H7=11,6,IF($H7=12,5,IF($H7=13,4,IF($H7=14,3,IF($H7=15,2,0)))))))+IF($H7=16,1,IF($H7=17,0,0))</f>
        <v>23</v>
      </c>
      <c r="J7" s="90">
        <v>1</v>
      </c>
      <c r="K7" s="93">
        <f t="shared" ref="K7:K12" si="2">IF($J7=1,23,IF($J7=2,20,IF($J7=3,18,IF($J7=4,16,IF($J7=5,14,IF($J7=6,12,IF($J7=7,11,IF($J7=8,10,0))))))))+IF($J7=9,9,IF($J7=10,8,IF($J7=11,6,IF($J7=12,5,IF($J7=13,4,IF($J7=14,3,IF($J7=15,2,0)))))))+IF($J7=16,1,IF($J7=17,0,0))</f>
        <v>23</v>
      </c>
      <c r="L7" s="143"/>
      <c r="M7" s="148">
        <f t="shared" ref="M7:M12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118">
        <v>1</v>
      </c>
      <c r="O7" s="93">
        <f t="shared" ref="O7:O12" si="4">IF($N7=1,23,IF($N7=2,20,IF($N7=3,18,IF($N7=4,16,IF($N7=5,14,IF($N7=6,12,IF($N7=7,11,IF($N7=8,10,0))))))))+IF($N7=9,9,IF($N7=10,8,IF($N7=11,6,IF($N7=12,5,IF($N7=13,4,IF($N7=14,3,IF($N7=15,2,0)))))))+IF($N7=16,1,IF($N7=17,0,0))</f>
        <v>23</v>
      </c>
      <c r="P7" s="87"/>
      <c r="Q7" s="93">
        <f t="shared" ref="Q7:Q12" si="5">IF($P7=1,23,IF($P7=2,20,IF($P7=3,18,IF($P7=4,16,IF($P7=5,14,IF($P7=6,12,IF($P7=7,11,IF($P7=8,10,0))))))))+IF($P7=9,9,IF($P7=10,8,IF($P7=11,6,IF($P7=12,5,IF($P7=13,4,IF($P7=14,3,IF($P7=15,2,0)))))))+IF($P7=16,1,IF($P7=17,0,0))</f>
        <v>0</v>
      </c>
      <c r="R7" s="135"/>
      <c r="S7" s="93">
        <f t="shared" ref="S7:S12" si="6">IF($R7=1,23,IF($R7=2,20,IF($R7=3,18,IF($R7=4,16,IF($R7=5,14,IF($R7=6,12,IF($R7=7,11,IF($R7=8,10,0))))))))+IF($R7=9,9,IF($R7=10,8,IF($R7=11,6,IF($R7=12,5,IF($R7=13,4,IF($R7=14,3,IF($R7=15,2,0)))))))+IF($R7=16,1,IF($R7=17,0,0))</f>
        <v>0</v>
      </c>
      <c r="T7" s="87"/>
      <c r="U7" s="93">
        <f t="shared" ref="U7:U12" si="7">IF($T7=1,23,IF($T7=2,20,IF($T7=3,18,IF($T7=4,16,IF($T7=5,14,IF($T7=6,12,IF($T7=7,11,IF($T7=8,10,0))))))))+IF($T7=9,9,IF($T7=10,8,IF($T7=11,6,IF($T7=12,5,IF($T7=13,4,IF($T7=14,3,IF($T7=15,2,0)))))))+IF($T7=16,1,IF($T7=17,0,0))</f>
        <v>0</v>
      </c>
      <c r="V7" s="87"/>
      <c r="W7" s="93">
        <f t="shared" ref="W7:W12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3"/>
      <c r="Y7" s="124">
        <f t="shared" ref="Y7:Y12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87"/>
      <c r="AA7" s="83">
        <f t="shared" ref="AA7:AA12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7" x14ac:dyDescent="0.25">
      <c r="A8" s="99">
        <v>2</v>
      </c>
      <c r="B8" s="67">
        <v>333</v>
      </c>
      <c r="C8" s="4"/>
      <c r="D8" s="4" t="s">
        <v>81</v>
      </c>
      <c r="E8" s="7" t="s">
        <v>30</v>
      </c>
      <c r="F8" s="7" t="s">
        <v>72</v>
      </c>
      <c r="G8" s="26">
        <f t="shared" si="0"/>
        <v>36</v>
      </c>
      <c r="H8" s="87"/>
      <c r="I8" s="9">
        <f t="shared" si="1"/>
        <v>0</v>
      </c>
      <c r="J8" s="87">
        <v>4</v>
      </c>
      <c r="K8" s="93">
        <f t="shared" si="2"/>
        <v>16</v>
      </c>
      <c r="L8" s="143"/>
      <c r="M8" s="148">
        <f t="shared" si="3"/>
        <v>0</v>
      </c>
      <c r="N8" s="118">
        <v>2</v>
      </c>
      <c r="O8" s="93">
        <f t="shared" si="4"/>
        <v>20</v>
      </c>
      <c r="P8" s="87"/>
      <c r="Q8" s="93">
        <f t="shared" si="5"/>
        <v>0</v>
      </c>
      <c r="R8" s="135"/>
      <c r="S8" s="93">
        <f t="shared" si="6"/>
        <v>0</v>
      </c>
      <c r="T8" s="87"/>
      <c r="U8" s="93">
        <f t="shared" si="7"/>
        <v>0</v>
      </c>
      <c r="V8" s="87"/>
      <c r="W8" s="93">
        <f t="shared" si="8"/>
        <v>0</v>
      </c>
      <c r="X8" s="93"/>
      <c r="Y8" s="124">
        <f t="shared" si="9"/>
        <v>0</v>
      </c>
      <c r="Z8" s="87"/>
      <c r="AA8" s="83">
        <f t="shared" si="10"/>
        <v>0</v>
      </c>
    </row>
    <row r="9" spans="1:27" x14ac:dyDescent="0.25">
      <c r="A9" s="99">
        <v>3</v>
      </c>
      <c r="B9" s="111">
        <v>93</v>
      </c>
      <c r="C9" s="4"/>
      <c r="D9" s="4" t="s">
        <v>81</v>
      </c>
      <c r="E9" s="7" t="s">
        <v>117</v>
      </c>
      <c r="F9" s="7" t="s">
        <v>14</v>
      </c>
      <c r="G9" s="26">
        <f t="shared" si="0"/>
        <v>29</v>
      </c>
      <c r="H9" s="87"/>
      <c r="I9" s="9">
        <f t="shared" si="1"/>
        <v>0</v>
      </c>
      <c r="J9" s="87">
        <v>7</v>
      </c>
      <c r="K9" s="93">
        <f t="shared" si="2"/>
        <v>11</v>
      </c>
      <c r="L9" s="143"/>
      <c r="M9" s="148">
        <f t="shared" si="3"/>
        <v>0</v>
      </c>
      <c r="N9" s="118">
        <v>3</v>
      </c>
      <c r="O9" s="93">
        <f t="shared" si="4"/>
        <v>18</v>
      </c>
      <c r="P9" s="87"/>
      <c r="Q9" s="93">
        <f t="shared" si="5"/>
        <v>0</v>
      </c>
      <c r="R9" s="118"/>
      <c r="S9" s="93">
        <f t="shared" si="6"/>
        <v>0</v>
      </c>
      <c r="T9" s="87"/>
      <c r="U9" s="93">
        <f t="shared" si="7"/>
        <v>0</v>
      </c>
      <c r="V9" s="87"/>
      <c r="W9" s="93">
        <f t="shared" si="8"/>
        <v>0</v>
      </c>
      <c r="X9" s="93"/>
      <c r="Y9" s="124">
        <f t="shared" si="9"/>
        <v>0</v>
      </c>
      <c r="Z9" s="87"/>
      <c r="AA9" s="83">
        <f t="shared" si="10"/>
        <v>0</v>
      </c>
    </row>
    <row r="10" spans="1:27" x14ac:dyDescent="0.25">
      <c r="A10" s="95">
        <v>4</v>
      </c>
      <c r="B10" s="95">
        <v>7</v>
      </c>
      <c r="C10" s="10"/>
      <c r="D10" s="4" t="s">
        <v>81</v>
      </c>
      <c r="E10" s="16" t="s">
        <v>52</v>
      </c>
      <c r="F10" s="7" t="s">
        <v>53</v>
      </c>
      <c r="G10" s="26">
        <f t="shared" si="0"/>
        <v>50</v>
      </c>
      <c r="H10" s="93">
        <v>5</v>
      </c>
      <c r="I10" s="9">
        <f t="shared" si="1"/>
        <v>14</v>
      </c>
      <c r="J10" s="90">
        <v>2</v>
      </c>
      <c r="K10" s="93">
        <f t="shared" si="2"/>
        <v>20</v>
      </c>
      <c r="L10" s="143"/>
      <c r="M10" s="148">
        <f t="shared" si="3"/>
        <v>0</v>
      </c>
      <c r="N10" s="87">
        <v>4</v>
      </c>
      <c r="O10" s="93">
        <f t="shared" si="4"/>
        <v>16</v>
      </c>
      <c r="P10" s="87"/>
      <c r="Q10" s="93">
        <f t="shared" si="5"/>
        <v>0</v>
      </c>
      <c r="R10" s="87"/>
      <c r="S10" s="93">
        <f t="shared" si="6"/>
        <v>0</v>
      </c>
      <c r="T10" s="87"/>
      <c r="U10" s="93">
        <f t="shared" si="7"/>
        <v>0</v>
      </c>
      <c r="V10" s="84"/>
      <c r="W10" s="93">
        <f t="shared" si="8"/>
        <v>0</v>
      </c>
      <c r="X10" s="93"/>
      <c r="Y10" s="124">
        <f t="shared" si="9"/>
        <v>0</v>
      </c>
      <c r="Z10" s="87"/>
      <c r="AA10" s="83">
        <f t="shared" si="10"/>
        <v>0</v>
      </c>
    </row>
    <row r="11" spans="1:27" x14ac:dyDescent="0.25">
      <c r="A11" s="94">
        <v>5</v>
      </c>
      <c r="B11" s="67">
        <v>22</v>
      </c>
      <c r="C11" s="10"/>
      <c r="D11" s="4" t="s">
        <v>81</v>
      </c>
      <c r="E11" s="11" t="s">
        <v>31</v>
      </c>
      <c r="F11" s="11" t="s">
        <v>50</v>
      </c>
      <c r="G11" s="26">
        <f t="shared" si="0"/>
        <v>44</v>
      </c>
      <c r="H11" s="87">
        <v>3</v>
      </c>
      <c r="I11" s="9">
        <f t="shared" si="1"/>
        <v>18</v>
      </c>
      <c r="J11" s="87">
        <v>6</v>
      </c>
      <c r="K11" s="93">
        <f t="shared" si="2"/>
        <v>12</v>
      </c>
      <c r="L11" s="144"/>
      <c r="M11" s="148">
        <f t="shared" si="3"/>
        <v>0</v>
      </c>
      <c r="N11" s="118">
        <v>5</v>
      </c>
      <c r="O11" s="93">
        <f t="shared" si="4"/>
        <v>14</v>
      </c>
      <c r="P11" s="87"/>
      <c r="Q11" s="93">
        <f t="shared" si="5"/>
        <v>0</v>
      </c>
      <c r="R11" s="84"/>
      <c r="S11" s="93">
        <f t="shared" si="6"/>
        <v>0</v>
      </c>
      <c r="T11" s="93"/>
      <c r="U11" s="93">
        <f t="shared" si="7"/>
        <v>0</v>
      </c>
      <c r="V11" s="90"/>
      <c r="W11" s="93">
        <f t="shared" si="8"/>
        <v>0</v>
      </c>
      <c r="X11" s="93"/>
      <c r="Y11" s="124">
        <f t="shared" si="9"/>
        <v>0</v>
      </c>
      <c r="Z11" s="93"/>
      <c r="AA11" s="83">
        <f t="shared" si="10"/>
        <v>0</v>
      </c>
    </row>
    <row r="12" spans="1:27" x14ac:dyDescent="0.25">
      <c r="A12" s="94">
        <v>6</v>
      </c>
      <c r="B12" s="67">
        <v>520</v>
      </c>
      <c r="C12" s="10"/>
      <c r="D12" s="4" t="s">
        <v>81</v>
      </c>
      <c r="E12" s="7" t="s">
        <v>63</v>
      </c>
      <c r="F12" s="7" t="s">
        <v>64</v>
      </c>
      <c r="G12" s="26">
        <f t="shared" si="0"/>
        <v>33</v>
      </c>
      <c r="H12" s="87">
        <v>7</v>
      </c>
      <c r="I12" s="9">
        <f t="shared" si="1"/>
        <v>11</v>
      </c>
      <c r="J12" s="87">
        <v>8</v>
      </c>
      <c r="K12" s="93">
        <f t="shared" si="2"/>
        <v>10</v>
      </c>
      <c r="L12" s="144"/>
      <c r="M12" s="148">
        <f t="shared" si="3"/>
        <v>0</v>
      </c>
      <c r="N12" s="118">
        <v>6</v>
      </c>
      <c r="O12" s="93">
        <f t="shared" si="4"/>
        <v>12</v>
      </c>
      <c r="P12" s="87"/>
      <c r="Q12" s="93">
        <f t="shared" si="5"/>
        <v>0</v>
      </c>
      <c r="R12" s="118"/>
      <c r="S12" s="93">
        <f t="shared" si="6"/>
        <v>0</v>
      </c>
      <c r="T12" s="87"/>
      <c r="U12" s="93">
        <f t="shared" si="7"/>
        <v>0</v>
      </c>
      <c r="V12" s="87"/>
      <c r="W12" s="93">
        <f t="shared" si="8"/>
        <v>0</v>
      </c>
      <c r="X12" s="87"/>
      <c r="Y12" s="124">
        <f t="shared" si="9"/>
        <v>0</v>
      </c>
      <c r="Z12" s="87"/>
      <c r="AA12" s="83">
        <f t="shared" si="10"/>
        <v>0</v>
      </c>
    </row>
  </sheetData>
  <sortState xmlns:xlrd2="http://schemas.microsoft.com/office/spreadsheetml/2017/richdata2" ref="B7:AA12">
    <sortCondition ref="N7:N12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&amp;C&amp;24 600 NOV</oddHeader>
      </headerFooter>
    </customSheetView>
  </customSheetViews>
  <mergeCells count="13">
    <mergeCell ref="P5:Q5"/>
    <mergeCell ref="A2:O2"/>
    <mergeCell ref="Z4:AA4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&amp;C&amp;24 600 NOV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13"/>
  <sheetViews>
    <sheetView zoomScale="70" zoomScaleNormal="70" workbookViewId="0">
      <selection activeCell="A2" sqref="A2:H2"/>
    </sheetView>
  </sheetViews>
  <sheetFormatPr defaultRowHeight="15.75" x14ac:dyDescent="0.25"/>
  <cols>
    <col min="1" max="1" width="11" style="14" customWidth="1"/>
    <col min="2" max="2" width="8.7109375" style="2" bestFit="1" customWidth="1"/>
    <col min="3" max="3" width="9.28515625" style="2" bestFit="1" customWidth="1"/>
    <col min="4" max="4" width="9.7109375" style="2" bestFit="1" customWidth="1"/>
    <col min="5" max="5" width="13" style="6" bestFit="1" customWidth="1"/>
    <col min="6" max="6" width="16.28515625" style="6" bestFit="1" customWidth="1"/>
    <col min="7" max="8" width="7.7109375" style="6" customWidth="1"/>
    <col min="9" max="12" width="7.7109375" style="6" hidden="1" customWidth="1"/>
    <col min="13" max="13" width="7.7109375" style="2" hidden="1" customWidth="1"/>
    <col min="14" max="20" width="7.7109375" style="6" hidden="1" customWidth="1"/>
    <col min="21" max="21" width="0.140625" style="6" hidden="1" customWidth="1"/>
    <col min="22" max="23" width="0" style="6" hidden="1" customWidth="1"/>
    <col min="24" max="16384" width="9.140625" style="6"/>
  </cols>
  <sheetData>
    <row r="1" spans="1:20" x14ac:dyDescent="0.25">
      <c r="A1" s="52"/>
      <c r="B1" s="21"/>
      <c r="C1" s="21"/>
      <c r="D1" s="21"/>
      <c r="E1" s="21"/>
      <c r="F1" s="21"/>
      <c r="G1" s="21"/>
      <c r="H1" s="21"/>
      <c r="I1" s="21"/>
      <c r="J1" s="21"/>
      <c r="K1" s="64"/>
      <c r="L1" s="64"/>
      <c r="M1" s="162"/>
      <c r="N1" s="162"/>
      <c r="O1" s="162"/>
      <c r="P1" s="162"/>
      <c r="Q1" s="96"/>
      <c r="R1" s="96"/>
      <c r="S1" s="64"/>
      <c r="T1" s="19"/>
    </row>
    <row r="2" spans="1:20" x14ac:dyDescent="0.25">
      <c r="A2" s="152" t="s">
        <v>152</v>
      </c>
      <c r="B2" s="152"/>
      <c r="C2" s="152"/>
      <c r="D2" s="152"/>
      <c r="E2" s="152"/>
      <c r="F2" s="152"/>
      <c r="G2" s="152"/>
      <c r="H2" s="152"/>
      <c r="I2" s="21"/>
      <c r="J2" s="21"/>
      <c r="K2" s="64"/>
      <c r="L2" s="64"/>
      <c r="M2" s="103"/>
      <c r="N2" s="64"/>
      <c r="O2" s="63"/>
      <c r="P2" s="64"/>
      <c r="Q2" s="97"/>
      <c r="R2" s="97"/>
      <c r="S2" s="63"/>
      <c r="T2" s="19"/>
    </row>
    <row r="3" spans="1:20" x14ac:dyDescent="0.25">
      <c r="A3" s="21"/>
      <c r="B3" s="21"/>
      <c r="C3" s="21"/>
      <c r="D3" s="21"/>
      <c r="E3" s="21"/>
      <c r="F3" s="21"/>
      <c r="G3" s="65"/>
      <c r="H3" s="65"/>
      <c r="I3" s="64"/>
      <c r="J3" s="65"/>
      <c r="K3" s="64"/>
      <c r="L3" s="64"/>
      <c r="M3" s="103"/>
      <c r="N3" s="64"/>
      <c r="O3" s="63"/>
      <c r="P3" s="64"/>
      <c r="Q3" s="97"/>
      <c r="R3" s="97"/>
      <c r="S3" s="63"/>
      <c r="T3" s="19"/>
    </row>
    <row r="4" spans="1:20" x14ac:dyDescent="0.25">
      <c r="A4" s="8" t="s">
        <v>19</v>
      </c>
      <c r="B4" s="3" t="s">
        <v>3</v>
      </c>
      <c r="C4" s="61" t="s">
        <v>55</v>
      </c>
      <c r="D4" s="3" t="s">
        <v>2</v>
      </c>
      <c r="E4" s="3" t="s">
        <v>8</v>
      </c>
      <c r="F4" s="3" t="s">
        <v>7</v>
      </c>
      <c r="G4" s="155" t="s">
        <v>88</v>
      </c>
      <c r="H4" s="156"/>
      <c r="I4" s="155" t="s">
        <v>89</v>
      </c>
      <c r="J4" s="156"/>
      <c r="K4" s="157" t="s">
        <v>125</v>
      </c>
      <c r="L4" s="156"/>
      <c r="M4" s="157" t="s">
        <v>90</v>
      </c>
      <c r="N4" s="156"/>
      <c r="O4" s="158"/>
      <c r="P4" s="156"/>
      <c r="Q4" s="158"/>
      <c r="R4" s="156"/>
      <c r="S4" s="153"/>
      <c r="T4" s="154"/>
    </row>
    <row r="5" spans="1:20" x14ac:dyDescent="0.25">
      <c r="A5" s="41"/>
      <c r="B5" s="42"/>
      <c r="C5" s="42"/>
      <c r="D5" s="42"/>
      <c r="E5" s="42"/>
      <c r="F5" s="42"/>
      <c r="I5" s="160" t="s">
        <v>123</v>
      </c>
      <c r="J5" s="161"/>
    </row>
    <row r="6" spans="1:20" x14ac:dyDescent="0.25">
      <c r="A6" s="34"/>
      <c r="B6" s="72"/>
      <c r="C6" s="72"/>
      <c r="D6" s="72"/>
      <c r="E6" s="72"/>
      <c r="F6" s="72"/>
      <c r="G6" s="27" t="s">
        <v>21</v>
      </c>
      <c r="H6" s="27" t="s">
        <v>22</v>
      </c>
      <c r="I6" s="27" t="s">
        <v>21</v>
      </c>
      <c r="J6" s="27" t="s">
        <v>22</v>
      </c>
      <c r="K6" s="27" t="s">
        <v>21</v>
      </c>
      <c r="L6" s="27" t="s">
        <v>22</v>
      </c>
      <c r="M6" s="27" t="s">
        <v>21</v>
      </c>
      <c r="N6" s="27" t="s">
        <v>22</v>
      </c>
      <c r="O6" s="27" t="s">
        <v>21</v>
      </c>
      <c r="P6" s="27" t="s">
        <v>22</v>
      </c>
      <c r="Q6" s="83" t="s">
        <v>21</v>
      </c>
      <c r="R6" s="27" t="s">
        <v>22</v>
      </c>
      <c r="S6" s="27" t="s">
        <v>21</v>
      </c>
      <c r="T6" s="27" t="s">
        <v>22</v>
      </c>
    </row>
    <row r="7" spans="1:20" x14ac:dyDescent="0.25">
      <c r="A7" s="99">
        <v>1</v>
      </c>
      <c r="B7" s="67">
        <v>13</v>
      </c>
      <c r="C7" s="4"/>
      <c r="D7" s="4" t="s">
        <v>5</v>
      </c>
      <c r="E7" s="1" t="s">
        <v>128</v>
      </c>
      <c r="F7" s="1" t="s">
        <v>129</v>
      </c>
      <c r="G7" s="125">
        <v>1</v>
      </c>
      <c r="H7" s="93">
        <f t="shared" ref="H7:H13" si="0">IF($G7=1,23,IF($G7=2,20,IF($G7=3,18,IF($G7=4,16,IF($G7=5,14,IF($G7=6,12,IF($G7=7,11,IF($G7=8,10,0))))))))+IF($G7=9,9,IF($G7=10,8,IF($G7=11,6,IF($G7=12,5,IF($G7=13,4,IF($G7=14,3,IF($G7=15,2,0)))))))+IF($G7=16,1,IF($G7=17,0,0))</f>
        <v>23</v>
      </c>
      <c r="I7" s="93"/>
      <c r="J7" s="93">
        <f t="shared" ref="J7:J13" si="1">IF($I7=1,23,IF($I7=2,20,IF($I7=3,18,IF($I7=4,16,IF($I7=5,14,IF($I7=6,12,IF($I7=7,11,IF($I7=8,10,0))))))))+IF($I7=9,9,IF($I7=10,8,IF($I7=11,6,IF($I7=12,5,IF($I7=13,4,IF($I7=14,3,IF($I7=15,2,0)))))))+IF($I7=16,1,IF($I7=17,0,0))</f>
        <v>0</v>
      </c>
      <c r="K7" s="84"/>
      <c r="L7" s="93">
        <f t="shared" ref="L7:L13" si="2">IF($K7=1,23,IF($K7=2,20,IF($K7=3,18,IF($K7=4,16,IF($K7=5,14,IF($K7=6,12,IF($K7=7,11,IF($K7=8,10,0))))))))+IF($K7=9,9,IF($K7=10,8,IF($K7=11,6,IF($K7=12,5,IF($K7=13,4,IF($K7=14,3,IF($K7=15,2,0)))))))+IF($K7=16,1,IF($K7=17,0,0))</f>
        <v>0</v>
      </c>
      <c r="M7" s="93"/>
      <c r="N7" s="93">
        <f t="shared" ref="N7:N13" si="3">IF($M7=1,23,IF($M7=2,20,IF($M7=3,18,IF($M7=4,16,IF($M7=5,14,IF($M7=6,12,IF($M7=7,11,IF($M7=8,10,0))))))))+IF($M7=9,9,IF($M7=10,8,IF($M7=11,6,IF($M7=12,5,IF($M7=13,4,IF($M7=14,3,IF($M7=15,2,0)))))))+IF($M7=16,1,IF($M7=17,0,0))</f>
        <v>0</v>
      </c>
      <c r="O7" s="84"/>
      <c r="P7" s="93">
        <f t="shared" ref="P7:P13" si="4">IF($O7=1,23,IF($O7=2,20,IF($O7=3,18,IF($O7=4,16,IF($O7=5,14,IF($O7=6,12,IF($O7=7,11,IF($O7=8,10,0))))))))+IF($O7=9,9,IF($O7=10,8,IF($O7=11,6,IF($O7=12,5,IF($O7=13,4,IF($O7=14,3,IF($O7=15,2,0)))))))+IF($O7=16,1,IF($O7=17,0,0))</f>
        <v>0</v>
      </c>
      <c r="Q7" s="93"/>
      <c r="R7" s="102">
        <f t="shared" ref="R7:R13" si="5">IF($Q7=1,23,IF($Q7=2,20,IF($Q7=3,18,IF($Q7=4,16,IF($Q7=5,14,IF($Q7=6,12,IF($Q7=7,11,IF($Q7=8,10,0))))))))+IF($Q7=9,9,IF($Q7=10,8,IF($Q7=11,6,IF($Q7=12,5,IF($Q7=13,4,IF($Q7=14,3,IF($Q7=15,2,0)))))))+IF($XP7=16,1,IF($Q7=17,0,0))</f>
        <v>0</v>
      </c>
      <c r="S7" s="93"/>
      <c r="T7" s="93">
        <f t="shared" ref="T7:T13" si="6">IF($S7=1,23,IF($S7=2,20,IF($S7=3,18,IF($S7=4,16,IF($S7=5,14,IF($S7=6,12,IF($S7=7,11,IF($S7=8,10,0))))))))+IF($S7=9,9,IF($S7=10,8,IF($S7=11,6,IF($S7=12,5,IF($S7=13,4,IF($S7=14,3,IF($S7=15,2,0)))))))+IF($S7=16,1,IF($S7=17,0,0))</f>
        <v>0</v>
      </c>
    </row>
    <row r="8" spans="1:20" x14ac:dyDescent="0.25">
      <c r="A8" s="99">
        <v>2</v>
      </c>
      <c r="B8" s="67">
        <v>38</v>
      </c>
      <c r="C8" s="10"/>
      <c r="D8" s="4" t="s">
        <v>5</v>
      </c>
      <c r="E8" s="53" t="s">
        <v>66</v>
      </c>
      <c r="F8" s="53" t="s">
        <v>13</v>
      </c>
      <c r="G8" s="125">
        <v>2</v>
      </c>
      <c r="H8" s="93">
        <f t="shared" si="0"/>
        <v>20</v>
      </c>
      <c r="I8" s="93"/>
      <c r="J8" s="93">
        <f t="shared" si="1"/>
        <v>0</v>
      </c>
      <c r="K8" s="84"/>
      <c r="L8" s="93">
        <f t="shared" si="2"/>
        <v>0</v>
      </c>
      <c r="M8" s="93"/>
      <c r="N8" s="93">
        <f t="shared" si="3"/>
        <v>0</v>
      </c>
      <c r="O8" s="84"/>
      <c r="P8" s="93">
        <f t="shared" si="4"/>
        <v>0</v>
      </c>
      <c r="Q8" s="93"/>
      <c r="R8" s="102">
        <f t="shared" si="5"/>
        <v>0</v>
      </c>
      <c r="S8" s="93"/>
      <c r="T8" s="93">
        <f t="shared" si="6"/>
        <v>0</v>
      </c>
    </row>
    <row r="9" spans="1:20" x14ac:dyDescent="0.25">
      <c r="A9" s="99">
        <v>3</v>
      </c>
      <c r="B9" s="67">
        <v>74</v>
      </c>
      <c r="C9" s="4"/>
      <c r="D9" s="4" t="s">
        <v>5</v>
      </c>
      <c r="E9" s="53" t="s">
        <v>75</v>
      </c>
      <c r="F9" s="53" t="s">
        <v>76</v>
      </c>
      <c r="G9" s="125">
        <v>3</v>
      </c>
      <c r="H9" s="93">
        <f t="shared" si="0"/>
        <v>18</v>
      </c>
      <c r="I9" s="90"/>
      <c r="J9" s="93">
        <f t="shared" si="1"/>
        <v>0</v>
      </c>
      <c r="K9" s="84"/>
      <c r="L9" s="93">
        <f t="shared" si="2"/>
        <v>0</v>
      </c>
      <c r="M9" s="93"/>
      <c r="N9" s="93">
        <f t="shared" si="3"/>
        <v>0</v>
      </c>
      <c r="O9" s="84"/>
      <c r="P9" s="93">
        <f t="shared" si="4"/>
        <v>0</v>
      </c>
      <c r="Q9" s="93"/>
      <c r="R9" s="102">
        <f t="shared" si="5"/>
        <v>0</v>
      </c>
      <c r="S9" s="93"/>
      <c r="T9" s="93">
        <f t="shared" si="6"/>
        <v>0</v>
      </c>
    </row>
    <row r="10" spans="1:20" x14ac:dyDescent="0.25">
      <c r="A10" s="94">
        <v>4</v>
      </c>
      <c r="B10" s="67">
        <v>77</v>
      </c>
      <c r="C10" s="10"/>
      <c r="D10" s="4" t="s">
        <v>5</v>
      </c>
      <c r="E10" s="7" t="s">
        <v>118</v>
      </c>
      <c r="F10" s="7" t="s">
        <v>42</v>
      </c>
      <c r="G10" s="93">
        <v>4</v>
      </c>
      <c r="H10" s="93">
        <f t="shared" si="0"/>
        <v>16</v>
      </c>
      <c r="I10" s="93"/>
      <c r="J10" s="93">
        <f t="shared" si="1"/>
        <v>0</v>
      </c>
      <c r="K10" s="84"/>
      <c r="L10" s="93">
        <f t="shared" si="2"/>
        <v>0</v>
      </c>
      <c r="M10" s="93"/>
      <c r="N10" s="93">
        <f t="shared" si="3"/>
        <v>0</v>
      </c>
      <c r="O10" s="84"/>
      <c r="P10" s="93">
        <f t="shared" si="4"/>
        <v>0</v>
      </c>
      <c r="Q10" s="93"/>
      <c r="R10" s="102">
        <f t="shared" si="5"/>
        <v>0</v>
      </c>
      <c r="S10" s="93"/>
      <c r="T10" s="93">
        <f t="shared" si="6"/>
        <v>0</v>
      </c>
    </row>
    <row r="11" spans="1:20" x14ac:dyDescent="0.25">
      <c r="A11" s="94">
        <v>5</v>
      </c>
      <c r="B11" s="67">
        <v>909</v>
      </c>
      <c r="C11" s="10"/>
      <c r="D11" s="4" t="s">
        <v>5</v>
      </c>
      <c r="E11" s="7" t="s">
        <v>119</v>
      </c>
      <c r="F11" s="7" t="s">
        <v>17</v>
      </c>
      <c r="G11" s="125">
        <v>5</v>
      </c>
      <c r="H11" s="93">
        <f t="shared" si="0"/>
        <v>14</v>
      </c>
      <c r="I11" s="93"/>
      <c r="J11" s="93">
        <f t="shared" si="1"/>
        <v>0</v>
      </c>
      <c r="K11" s="84"/>
      <c r="L11" s="93">
        <f t="shared" si="2"/>
        <v>0</v>
      </c>
      <c r="M11" s="93"/>
      <c r="N11" s="93">
        <f t="shared" si="3"/>
        <v>0</v>
      </c>
      <c r="O11" s="84"/>
      <c r="P11" s="93">
        <f t="shared" si="4"/>
        <v>0</v>
      </c>
      <c r="Q11" s="93"/>
      <c r="R11" s="102">
        <f t="shared" si="5"/>
        <v>0</v>
      </c>
      <c r="S11" s="93"/>
      <c r="T11" s="93">
        <f t="shared" si="6"/>
        <v>0</v>
      </c>
    </row>
    <row r="12" spans="1:20" x14ac:dyDescent="0.25">
      <c r="A12" s="94">
        <v>6</v>
      </c>
      <c r="B12" s="67">
        <v>31</v>
      </c>
      <c r="C12" s="10"/>
      <c r="D12" s="4" t="s">
        <v>5</v>
      </c>
      <c r="E12" s="7" t="s">
        <v>15</v>
      </c>
      <c r="F12" s="7" t="s">
        <v>14</v>
      </c>
      <c r="G12" s="125">
        <v>6</v>
      </c>
      <c r="H12" s="93">
        <f t="shared" si="0"/>
        <v>12</v>
      </c>
      <c r="I12" s="90"/>
      <c r="J12" s="93">
        <f t="shared" si="1"/>
        <v>0</v>
      </c>
      <c r="K12" s="84"/>
      <c r="L12" s="93">
        <f t="shared" si="2"/>
        <v>0</v>
      </c>
      <c r="M12" s="93"/>
      <c r="N12" s="93">
        <f t="shared" si="3"/>
        <v>0</v>
      </c>
      <c r="O12" s="84"/>
      <c r="P12" s="93">
        <f t="shared" si="4"/>
        <v>0</v>
      </c>
      <c r="Q12" s="93"/>
      <c r="R12" s="102">
        <f t="shared" si="5"/>
        <v>0</v>
      </c>
      <c r="S12" s="93"/>
      <c r="T12" s="93">
        <f t="shared" si="6"/>
        <v>0</v>
      </c>
    </row>
    <row r="13" spans="1:20" x14ac:dyDescent="0.25">
      <c r="A13" s="94">
        <v>7</v>
      </c>
      <c r="B13" s="67">
        <v>23</v>
      </c>
      <c r="C13" s="10"/>
      <c r="D13" s="4" t="s">
        <v>5</v>
      </c>
      <c r="E13" s="7" t="s">
        <v>62</v>
      </c>
      <c r="F13" s="7" t="s">
        <v>97</v>
      </c>
      <c r="G13" s="125">
        <v>7</v>
      </c>
      <c r="H13" s="93">
        <f t="shared" si="0"/>
        <v>11</v>
      </c>
      <c r="I13" s="90"/>
      <c r="J13" s="93">
        <f t="shared" si="1"/>
        <v>0</v>
      </c>
      <c r="K13" s="84"/>
      <c r="L13" s="93">
        <f t="shared" si="2"/>
        <v>0</v>
      </c>
      <c r="M13" s="93"/>
      <c r="N13" s="93">
        <f t="shared" si="3"/>
        <v>0</v>
      </c>
      <c r="O13" s="84"/>
      <c r="P13" s="93">
        <f t="shared" si="4"/>
        <v>0</v>
      </c>
      <c r="Q13" s="93"/>
      <c r="R13" s="102">
        <f t="shared" si="5"/>
        <v>0</v>
      </c>
      <c r="S13" s="93"/>
      <c r="T13" s="93">
        <f t="shared" si="6"/>
        <v>0</v>
      </c>
    </row>
  </sheetData>
  <sortState xmlns:xlrd2="http://schemas.microsoft.com/office/spreadsheetml/2017/richdata2" ref="B7:T13">
    <sortCondition ref="G7:G13"/>
  </sortState>
  <customSheetViews>
    <customSheetView guid="{5892B865-DC53-4347-842E-FA0A062CE8D1}" fitToPage="1" showRuler="0">
      <selection activeCell="G7" sqref="G7:Y31"/>
      <pageMargins left="0.5" right="0.5" top="1" bottom="1" header="0.5" footer="0.5"/>
      <printOptions horizontalCentered="1"/>
      <pageSetup paperSize="5" scale="83" orientation="landscape" verticalDpi="0" r:id="rId1"/>
      <headerFooter alignWithMargins="0">
        <oddHeader>&amp;C&amp;24 450 INT</oddHeader>
      </headerFooter>
    </customSheetView>
  </customSheetViews>
  <mergeCells count="10">
    <mergeCell ref="I5:J5"/>
    <mergeCell ref="A2:H2"/>
    <mergeCell ref="S4:T4"/>
    <mergeCell ref="Q4:R4"/>
    <mergeCell ref="M1:P1"/>
    <mergeCell ref="G4:H4"/>
    <mergeCell ref="I4:J4"/>
    <mergeCell ref="K4:L4"/>
    <mergeCell ref="M4:N4"/>
    <mergeCell ref="O4:P4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&amp;C&amp;24 450 INT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B13"/>
  <sheetViews>
    <sheetView zoomScale="70" zoomScaleNormal="70" workbookViewId="0">
      <selection activeCell="A2" sqref="A2:O2"/>
    </sheetView>
  </sheetViews>
  <sheetFormatPr defaultRowHeight="15.75" x14ac:dyDescent="0.25"/>
  <cols>
    <col min="1" max="1" width="10.7109375" style="14" customWidth="1"/>
    <col min="2" max="2" width="8.7109375" style="2" bestFit="1" customWidth="1"/>
    <col min="3" max="3" width="9.28515625" style="2" bestFit="1" customWidth="1"/>
    <col min="4" max="4" width="10" style="2" bestFit="1" customWidth="1"/>
    <col min="5" max="5" width="13" style="6" bestFit="1" customWidth="1"/>
    <col min="6" max="6" width="15" style="6" bestFit="1" customWidth="1"/>
    <col min="7" max="7" width="18.42578125" style="6" hidden="1" customWidth="1"/>
    <col min="8" max="13" width="7.7109375" style="6" hidden="1" customWidth="1"/>
    <col min="14" max="15" width="7.7109375" style="6" customWidth="1"/>
    <col min="16" max="19" width="7.7109375" style="6" hidden="1" customWidth="1"/>
    <col min="20" max="20" width="7.7109375" style="2" hidden="1" customWidth="1"/>
    <col min="21" max="27" width="7.7109375" style="6" hidden="1" customWidth="1"/>
    <col min="28" max="28" width="0.140625" style="6" hidden="1" customWidth="1"/>
    <col min="29" max="31" width="0" style="6" hidden="1" customWidth="1"/>
    <col min="32" max="16384" width="9.140625" style="6"/>
  </cols>
  <sheetData>
    <row r="1" spans="1:27" x14ac:dyDescent="0.25">
      <c r="A1" s="21"/>
      <c r="B1" s="21"/>
      <c r="C1" s="21"/>
      <c r="D1" s="21"/>
      <c r="E1" s="21"/>
      <c r="F1" s="52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9"/>
      <c r="S1" s="19"/>
      <c r="T1" s="162"/>
      <c r="U1" s="162"/>
      <c r="V1" s="162"/>
      <c r="W1" s="162"/>
      <c r="X1" s="96"/>
      <c r="Y1" s="96"/>
      <c r="Z1" s="19"/>
      <c r="AA1" s="19"/>
    </row>
    <row r="2" spans="1:27" x14ac:dyDescent="0.25">
      <c r="A2" s="152" t="s">
        <v>153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21"/>
      <c r="Q2" s="21"/>
      <c r="R2" s="19"/>
      <c r="S2" s="19"/>
      <c r="T2" s="103"/>
      <c r="U2" s="19"/>
      <c r="V2" s="54"/>
      <c r="W2" s="19"/>
      <c r="X2" s="19"/>
      <c r="Y2" s="19"/>
      <c r="Z2" s="54"/>
      <c r="AA2" s="19"/>
    </row>
    <row r="3" spans="1:27" x14ac:dyDescent="0.25">
      <c r="A3" s="57"/>
      <c r="B3" s="52"/>
      <c r="C3" s="52"/>
      <c r="D3" s="52"/>
      <c r="E3" s="52"/>
      <c r="F3" s="52"/>
      <c r="G3" s="52"/>
      <c r="H3" s="58"/>
      <c r="I3" s="58"/>
      <c r="J3" s="58"/>
      <c r="K3" s="59"/>
      <c r="L3" s="59"/>
      <c r="M3" s="59"/>
      <c r="N3" s="58"/>
      <c r="O3" s="58"/>
      <c r="P3" s="58"/>
      <c r="Q3" s="52"/>
      <c r="R3" s="58"/>
      <c r="S3" s="58"/>
      <c r="T3" s="58"/>
      <c r="U3" s="58"/>
      <c r="V3" s="60"/>
      <c r="W3" s="58"/>
      <c r="X3" s="58"/>
      <c r="Y3" s="58"/>
      <c r="Z3" s="60"/>
      <c r="AA3" s="58"/>
    </row>
    <row r="4" spans="1:27" ht="16.5" customHeight="1" x14ac:dyDescent="0.25">
      <c r="A4" s="8" t="s">
        <v>19</v>
      </c>
      <c r="B4" s="3" t="s">
        <v>3</v>
      </c>
      <c r="C4" s="61" t="s">
        <v>55</v>
      </c>
      <c r="D4" s="3" t="s">
        <v>2</v>
      </c>
      <c r="E4" s="3" t="s">
        <v>8</v>
      </c>
      <c r="F4" s="3" t="s">
        <v>7</v>
      </c>
      <c r="G4" s="3" t="s">
        <v>20</v>
      </c>
      <c r="H4" s="155" t="s">
        <v>86</v>
      </c>
      <c r="I4" s="156"/>
      <c r="J4" s="155" t="s">
        <v>85</v>
      </c>
      <c r="K4" s="156"/>
      <c r="L4" s="155" t="s">
        <v>87</v>
      </c>
      <c r="M4" s="156"/>
      <c r="N4" s="155" t="s">
        <v>88</v>
      </c>
      <c r="O4" s="156"/>
      <c r="P4" s="155" t="s">
        <v>89</v>
      </c>
      <c r="Q4" s="156"/>
      <c r="R4" s="157" t="s">
        <v>125</v>
      </c>
      <c r="S4" s="156"/>
      <c r="T4" s="157" t="s">
        <v>90</v>
      </c>
      <c r="U4" s="156"/>
      <c r="V4" s="158"/>
      <c r="W4" s="156"/>
      <c r="X4" s="158"/>
      <c r="Y4" s="156"/>
      <c r="Z4" s="153"/>
      <c r="AA4" s="154"/>
    </row>
    <row r="5" spans="1:27" x14ac:dyDescent="0.25">
      <c r="A5" s="41"/>
      <c r="B5" s="42"/>
      <c r="C5" s="42"/>
      <c r="D5" s="42"/>
      <c r="E5" s="42"/>
      <c r="F5" s="42"/>
      <c r="G5" s="43"/>
      <c r="P5" s="160" t="s">
        <v>123</v>
      </c>
      <c r="Q5" s="161"/>
    </row>
    <row r="6" spans="1:27" x14ac:dyDescent="0.25">
      <c r="A6" s="34"/>
      <c r="B6" s="72"/>
      <c r="C6" s="72"/>
      <c r="D6" s="72"/>
      <c r="E6" s="72"/>
      <c r="F6" s="72"/>
      <c r="G6" s="25"/>
      <c r="H6" s="27" t="s">
        <v>21</v>
      </c>
      <c r="I6" s="27" t="s">
        <v>22</v>
      </c>
      <c r="J6" s="27" t="s">
        <v>21</v>
      </c>
      <c r="K6" s="27" t="s">
        <v>22</v>
      </c>
      <c r="L6" s="27" t="s">
        <v>21</v>
      </c>
      <c r="M6" s="27" t="s">
        <v>22</v>
      </c>
      <c r="N6" s="27" t="s">
        <v>21</v>
      </c>
      <c r="O6" s="27" t="s">
        <v>22</v>
      </c>
      <c r="P6" s="27" t="s">
        <v>21</v>
      </c>
      <c r="Q6" s="27" t="s">
        <v>22</v>
      </c>
      <c r="R6" s="27" t="s">
        <v>21</v>
      </c>
      <c r="S6" s="27" t="s">
        <v>22</v>
      </c>
      <c r="T6" s="27" t="s">
        <v>21</v>
      </c>
      <c r="U6" s="27" t="s">
        <v>22</v>
      </c>
      <c r="V6" s="27" t="s">
        <v>21</v>
      </c>
      <c r="W6" s="27" t="s">
        <v>22</v>
      </c>
      <c r="X6" s="83" t="s">
        <v>21</v>
      </c>
      <c r="Y6" s="27" t="s">
        <v>22</v>
      </c>
      <c r="Z6" s="27" t="s">
        <v>21</v>
      </c>
      <c r="AA6" s="27" t="s">
        <v>22</v>
      </c>
    </row>
    <row r="7" spans="1:27" x14ac:dyDescent="0.25">
      <c r="A7" s="99">
        <v>1</v>
      </c>
      <c r="B7" s="91">
        <v>13</v>
      </c>
      <c r="C7" s="10"/>
      <c r="D7" s="4" t="s">
        <v>78</v>
      </c>
      <c r="E7" s="16" t="s">
        <v>128</v>
      </c>
      <c r="F7" s="7" t="s">
        <v>129</v>
      </c>
      <c r="G7" s="26">
        <f t="shared" ref="G7:G13" si="0">I7+K7+M7+O7+Q7+S7+U7+W7+Y7+AA7</f>
        <v>23</v>
      </c>
      <c r="H7" s="90"/>
      <c r="I7" s="93">
        <f t="shared" ref="I7:I13" si="1">IF($H7=1,23,IF($H7=2,20,IF($H7=3,18,IF($H7=4,16,IF($H7=5,14,IF($H7=6,12,IF($H7=7,11,IF($H7=8,10,0))))))))+IF($H7=9,9,IF($H7=10,8,IF($H7=11,6,IF($H7=12,5,IF($H7=13,4,IF($H7=14,3,IF($H7=15,2,0)))))))+IF($H7=16,1,IF($H7=17,0,0))</f>
        <v>0</v>
      </c>
      <c r="J7" s="90"/>
      <c r="K7" s="93">
        <f t="shared" ref="K7:K13" si="2">IF($J7=1,23,IF($J7=2,20,IF($J7=3,18,IF($J7=4,16,IF($J7=5,14,IF($J7=6,12,IF($J7=7,11,IF($J7=8,10,0))))))))+IF($J7=9,9,IF($J7=10,8,IF($J7=11,6,IF($J7=12,5,IF($J7=13,4,IF($J7=14,3,IF($J7=15,2,0)))))))+IF($J7=16,1,IF($J7=17,0,0))</f>
        <v>0</v>
      </c>
      <c r="L7" s="144"/>
      <c r="M7" s="148">
        <f t="shared" ref="M7:M13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125">
        <v>1</v>
      </c>
      <c r="O7" s="93">
        <f t="shared" ref="O7:O13" si="4">IF($N7=1,23,IF($N7=2,20,IF($N7=3,18,IF($N7=4,16,IF($N7=5,14,IF($N7=6,12,IF($N7=7,11,IF($N7=8,10,0))))))))+IF($N7=9,9,IF($N7=10,8,IF($N7=11,6,IF($N7=12,5,IF($N7=13,4,IF($N7=14,3,IF($N7=15,2,0)))))))+IF($N7=16,1,IF($N7=17,0,0))</f>
        <v>23</v>
      </c>
      <c r="P7" s="90"/>
      <c r="Q7" s="93">
        <f t="shared" ref="Q7:Q13" si="5">IF($P7=1,23,IF($P7=2,20,IF($P7=3,18,IF($P7=4,16,IF($P7=5,14,IF($P7=6,12,IF($P7=7,11,IF($P7=8,10,0))))))))+IF($P7=9,9,IF($P7=10,8,IF($P7=11,6,IF($P7=12,5,IF($P7=13,4,IF($P7=14,3,IF($P7=15,2,0)))))))+IF($P7=16,1,IF($P7=17,0,0))</f>
        <v>0</v>
      </c>
      <c r="R7" s="84"/>
      <c r="S7" s="93">
        <f t="shared" ref="S7:S13" si="6">IF($R7=1,23,IF($R7=2,20,IF($R7=3,18,IF($R7=4,16,IF($R7=5,14,IF($R7=6,12,IF($R7=7,11,IF($R7=8,10,0))))))))+IF($R7=9,9,IF($R7=10,8,IF($R7=11,6,IF($R7=12,5,IF($R7=13,4,IF($R7=14,3,IF($R7=15,2,0)))))))+IF($R7=16,1,IF($R7=17,0,0))</f>
        <v>0</v>
      </c>
      <c r="T7" s="93"/>
      <c r="U7" s="93">
        <f t="shared" ref="U7:U13" si="7">IF($T7=1,23,IF($T7=2,20,IF($T7=3,18,IF($T7=4,16,IF($T7=5,14,IF($T7=6,12,IF($T7=7,11,IF($T7=8,10,0))))))))+IF($T7=9,9,IF($T7=10,8,IF($T7=11,6,IF($T7=12,5,IF($T7=13,4,IF($T7=14,3,IF($T7=15,2,0)))))))+IF($T7=16,1,IF($T7=17,0,0))</f>
        <v>0</v>
      </c>
      <c r="V7" s="84"/>
      <c r="W7" s="93">
        <f t="shared" ref="W7:W13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3"/>
      <c r="Y7" s="124">
        <f t="shared" ref="Y7:Y13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93"/>
      <c r="AA7" s="83">
        <f t="shared" ref="AA7:AA13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7" x14ac:dyDescent="0.25">
      <c r="A8" s="99">
        <v>2</v>
      </c>
      <c r="B8" s="91">
        <v>38</v>
      </c>
      <c r="C8" s="10"/>
      <c r="D8" s="4" t="s">
        <v>78</v>
      </c>
      <c r="E8" s="53" t="s">
        <v>66</v>
      </c>
      <c r="F8" s="53" t="s">
        <v>13</v>
      </c>
      <c r="G8" s="26">
        <f t="shared" si="0"/>
        <v>50</v>
      </c>
      <c r="H8" s="93">
        <v>6</v>
      </c>
      <c r="I8" s="93">
        <f t="shared" si="1"/>
        <v>12</v>
      </c>
      <c r="J8" s="93">
        <v>3</v>
      </c>
      <c r="K8" s="93">
        <f t="shared" si="2"/>
        <v>18</v>
      </c>
      <c r="L8" s="144"/>
      <c r="M8" s="148">
        <f t="shared" si="3"/>
        <v>0</v>
      </c>
      <c r="N8" s="125">
        <v>2</v>
      </c>
      <c r="O8" s="93">
        <f t="shared" si="4"/>
        <v>20</v>
      </c>
      <c r="P8" s="90"/>
      <c r="Q8" s="93">
        <f t="shared" si="5"/>
        <v>0</v>
      </c>
      <c r="R8" s="84"/>
      <c r="S8" s="93">
        <f t="shared" si="6"/>
        <v>0</v>
      </c>
      <c r="T8" s="93"/>
      <c r="U8" s="93">
        <f t="shared" si="7"/>
        <v>0</v>
      </c>
      <c r="V8" s="84"/>
      <c r="W8" s="93">
        <f t="shared" si="8"/>
        <v>0</v>
      </c>
      <c r="X8" s="93"/>
      <c r="Y8" s="124">
        <f t="shared" si="9"/>
        <v>0</v>
      </c>
      <c r="Z8" s="93"/>
      <c r="AA8" s="83">
        <f t="shared" si="10"/>
        <v>0</v>
      </c>
    </row>
    <row r="9" spans="1:27" x14ac:dyDescent="0.25">
      <c r="A9" s="99">
        <v>3</v>
      </c>
      <c r="B9" s="91">
        <v>909</v>
      </c>
      <c r="C9" s="10"/>
      <c r="D9" s="4" t="s">
        <v>78</v>
      </c>
      <c r="E9" s="1" t="s">
        <v>119</v>
      </c>
      <c r="F9" s="1" t="s">
        <v>17</v>
      </c>
      <c r="G9" s="26">
        <f t="shared" si="0"/>
        <v>29</v>
      </c>
      <c r="H9" s="93"/>
      <c r="I9" s="93">
        <f t="shared" si="1"/>
        <v>0</v>
      </c>
      <c r="J9" s="93">
        <v>7</v>
      </c>
      <c r="K9" s="93">
        <f t="shared" si="2"/>
        <v>11</v>
      </c>
      <c r="L9" s="144"/>
      <c r="M9" s="148">
        <f t="shared" si="3"/>
        <v>0</v>
      </c>
      <c r="N9" s="118">
        <v>3</v>
      </c>
      <c r="O9" s="93">
        <f t="shared" si="4"/>
        <v>18</v>
      </c>
      <c r="P9" s="87"/>
      <c r="Q9" s="93">
        <f t="shared" si="5"/>
        <v>0</v>
      </c>
      <c r="R9" s="84"/>
      <c r="S9" s="93">
        <f t="shared" si="6"/>
        <v>0</v>
      </c>
      <c r="T9" s="134"/>
      <c r="U9" s="93">
        <f t="shared" si="7"/>
        <v>0</v>
      </c>
      <c r="V9" s="84"/>
      <c r="W9" s="93">
        <f t="shared" si="8"/>
        <v>0</v>
      </c>
      <c r="X9" s="93"/>
      <c r="Y9" s="124">
        <f t="shared" si="9"/>
        <v>0</v>
      </c>
      <c r="Z9" s="134"/>
      <c r="AA9" s="83">
        <f t="shared" si="10"/>
        <v>0</v>
      </c>
    </row>
    <row r="10" spans="1:27" x14ac:dyDescent="0.25">
      <c r="A10" s="94">
        <v>4</v>
      </c>
      <c r="B10" s="91">
        <v>77</v>
      </c>
      <c r="C10" s="10"/>
      <c r="D10" s="4" t="s">
        <v>78</v>
      </c>
      <c r="E10" s="1" t="s">
        <v>118</v>
      </c>
      <c r="F10" s="1" t="s">
        <v>42</v>
      </c>
      <c r="G10" s="26">
        <f t="shared" si="0"/>
        <v>28</v>
      </c>
      <c r="H10" s="90"/>
      <c r="I10" s="93">
        <f t="shared" si="1"/>
        <v>0</v>
      </c>
      <c r="J10" s="90">
        <v>6</v>
      </c>
      <c r="K10" s="93">
        <f t="shared" si="2"/>
        <v>12</v>
      </c>
      <c r="L10" s="144"/>
      <c r="M10" s="148">
        <f t="shared" si="3"/>
        <v>0</v>
      </c>
      <c r="N10" s="93">
        <v>4</v>
      </c>
      <c r="O10" s="93">
        <f t="shared" si="4"/>
        <v>16</v>
      </c>
      <c r="P10" s="93"/>
      <c r="Q10" s="93">
        <f t="shared" si="5"/>
        <v>0</v>
      </c>
      <c r="R10" s="84"/>
      <c r="S10" s="93">
        <f t="shared" si="6"/>
        <v>0</v>
      </c>
      <c r="T10" s="93"/>
      <c r="U10" s="93">
        <f t="shared" si="7"/>
        <v>0</v>
      </c>
      <c r="V10" s="84"/>
      <c r="W10" s="93">
        <f t="shared" si="8"/>
        <v>0</v>
      </c>
      <c r="X10" s="93"/>
      <c r="Y10" s="124">
        <f t="shared" si="9"/>
        <v>0</v>
      </c>
      <c r="Z10" s="93"/>
      <c r="AA10" s="83">
        <f t="shared" si="10"/>
        <v>0</v>
      </c>
    </row>
    <row r="11" spans="1:27" x14ac:dyDescent="0.25">
      <c r="A11" s="94">
        <v>5</v>
      </c>
      <c r="B11" s="109">
        <v>31</v>
      </c>
      <c r="C11" s="10"/>
      <c r="D11" s="4" t="s">
        <v>78</v>
      </c>
      <c r="E11" s="11" t="s">
        <v>15</v>
      </c>
      <c r="F11" s="11" t="s">
        <v>14</v>
      </c>
      <c r="G11" s="26">
        <f t="shared" si="0"/>
        <v>50</v>
      </c>
      <c r="H11" s="93">
        <v>2</v>
      </c>
      <c r="I11" s="93">
        <f t="shared" si="1"/>
        <v>20</v>
      </c>
      <c r="J11" s="93">
        <v>4</v>
      </c>
      <c r="K11" s="93">
        <f t="shared" si="2"/>
        <v>16</v>
      </c>
      <c r="L11" s="145"/>
      <c r="M11" s="148">
        <f t="shared" si="3"/>
        <v>0</v>
      </c>
      <c r="N11" s="87">
        <v>5</v>
      </c>
      <c r="O11" s="93">
        <f t="shared" si="4"/>
        <v>14</v>
      </c>
      <c r="P11" s="87"/>
      <c r="Q11" s="93">
        <f t="shared" si="5"/>
        <v>0</v>
      </c>
      <c r="R11" s="87"/>
      <c r="S11" s="93">
        <f t="shared" si="6"/>
        <v>0</v>
      </c>
      <c r="T11" s="87"/>
      <c r="U11" s="93">
        <f t="shared" si="7"/>
        <v>0</v>
      </c>
      <c r="V11" s="118"/>
      <c r="W11" s="93">
        <f t="shared" si="8"/>
        <v>0</v>
      </c>
      <c r="X11" s="87"/>
      <c r="Y11" s="124">
        <f t="shared" si="9"/>
        <v>0</v>
      </c>
      <c r="Z11" s="87"/>
      <c r="AA11" s="83">
        <f t="shared" si="10"/>
        <v>0</v>
      </c>
    </row>
    <row r="12" spans="1:27" x14ac:dyDescent="0.25">
      <c r="A12" s="94">
        <v>6</v>
      </c>
      <c r="B12" s="91">
        <v>74</v>
      </c>
      <c r="C12" s="4"/>
      <c r="D12" s="4" t="s">
        <v>78</v>
      </c>
      <c r="E12" s="53" t="s">
        <v>75</v>
      </c>
      <c r="F12" s="53" t="s">
        <v>76</v>
      </c>
      <c r="G12" s="26">
        <f t="shared" si="0"/>
        <v>49</v>
      </c>
      <c r="H12" s="93">
        <v>1</v>
      </c>
      <c r="I12" s="93">
        <f t="shared" si="1"/>
        <v>23</v>
      </c>
      <c r="J12" s="93">
        <v>5</v>
      </c>
      <c r="K12" s="93">
        <f t="shared" si="2"/>
        <v>14</v>
      </c>
      <c r="L12" s="144"/>
      <c r="M12" s="148">
        <f t="shared" si="3"/>
        <v>0</v>
      </c>
      <c r="N12" s="125">
        <v>6</v>
      </c>
      <c r="O12" s="93">
        <f t="shared" si="4"/>
        <v>12</v>
      </c>
      <c r="P12" s="90"/>
      <c r="Q12" s="93">
        <f t="shared" si="5"/>
        <v>0</v>
      </c>
      <c r="R12" s="84"/>
      <c r="S12" s="93">
        <f t="shared" si="6"/>
        <v>0</v>
      </c>
      <c r="T12" s="93"/>
      <c r="U12" s="93">
        <f t="shared" si="7"/>
        <v>0</v>
      </c>
      <c r="V12" s="84"/>
      <c r="W12" s="93">
        <f t="shared" si="8"/>
        <v>0</v>
      </c>
      <c r="X12" s="102"/>
      <c r="Y12" s="124">
        <f t="shared" si="9"/>
        <v>0</v>
      </c>
      <c r="Z12" s="93"/>
      <c r="AA12" s="83">
        <f t="shared" si="10"/>
        <v>0</v>
      </c>
    </row>
    <row r="13" spans="1:27" x14ac:dyDescent="0.25">
      <c r="A13" s="94">
        <v>7</v>
      </c>
      <c r="B13" s="3">
        <v>23</v>
      </c>
      <c r="C13" s="10"/>
      <c r="D13" s="4" t="s">
        <v>78</v>
      </c>
      <c r="E13" s="16" t="s">
        <v>62</v>
      </c>
      <c r="F13" s="7" t="s">
        <v>97</v>
      </c>
      <c r="G13" s="26">
        <f t="shared" si="0"/>
        <v>28</v>
      </c>
      <c r="H13" s="87">
        <v>7</v>
      </c>
      <c r="I13" s="93">
        <f t="shared" si="1"/>
        <v>11</v>
      </c>
      <c r="J13" s="87">
        <v>11</v>
      </c>
      <c r="K13" s="93">
        <f t="shared" si="2"/>
        <v>6</v>
      </c>
      <c r="L13" s="144"/>
      <c r="M13" s="148">
        <f t="shared" si="3"/>
        <v>0</v>
      </c>
      <c r="N13" s="93">
        <v>7</v>
      </c>
      <c r="O13" s="93">
        <f t="shared" si="4"/>
        <v>11</v>
      </c>
      <c r="P13" s="93"/>
      <c r="Q13" s="93">
        <f t="shared" si="5"/>
        <v>0</v>
      </c>
      <c r="R13" s="84"/>
      <c r="S13" s="93">
        <f t="shared" si="6"/>
        <v>0</v>
      </c>
      <c r="T13" s="93"/>
      <c r="U13" s="93">
        <f t="shared" si="7"/>
        <v>0</v>
      </c>
      <c r="V13" s="84"/>
      <c r="W13" s="93">
        <f t="shared" si="8"/>
        <v>0</v>
      </c>
      <c r="X13" s="93"/>
      <c r="Y13" s="124">
        <f t="shared" si="9"/>
        <v>0</v>
      </c>
      <c r="Z13" s="93"/>
      <c r="AA13" s="83">
        <f t="shared" si="10"/>
        <v>0</v>
      </c>
    </row>
  </sheetData>
  <sortState xmlns:xlrd2="http://schemas.microsoft.com/office/spreadsheetml/2017/richdata2" ref="B7:AA13">
    <sortCondition ref="N7:N13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INT</oddHeader>
      </headerFooter>
    </customSheetView>
  </customSheetViews>
  <mergeCells count="13">
    <mergeCell ref="P5:Q5"/>
    <mergeCell ref="A2:O2"/>
    <mergeCell ref="Z4:AA4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&amp;C&amp;24 600 INT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B12"/>
  <sheetViews>
    <sheetView zoomScale="70" zoomScaleNormal="70" workbookViewId="0">
      <selection activeCell="A2" sqref="A2:O2"/>
    </sheetView>
  </sheetViews>
  <sheetFormatPr defaultRowHeight="15.75" x14ac:dyDescent="0.25"/>
  <cols>
    <col min="1" max="1" width="11.140625" style="14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6" customWidth="1"/>
    <col min="6" max="6" width="12.85546875" style="6" customWidth="1"/>
    <col min="7" max="7" width="18.42578125" style="6" hidden="1" customWidth="1"/>
    <col min="8" max="13" width="7.7109375" style="6" hidden="1" customWidth="1"/>
    <col min="14" max="15" width="7.7109375" style="6" customWidth="1"/>
    <col min="16" max="16" width="7.7109375" style="86" hidden="1" customWidth="1"/>
    <col min="17" max="25" width="7.7109375" style="6" hidden="1" customWidth="1"/>
    <col min="26" max="26" width="7.7109375" style="86" hidden="1" customWidth="1"/>
    <col min="27" max="27" width="7.7109375" style="6" hidden="1" customWidth="1"/>
    <col min="28" max="28" width="0.140625" style="6" hidden="1" customWidth="1"/>
    <col min="29" max="30" width="0" style="6" hidden="1" customWidth="1"/>
    <col min="31" max="16384" width="9.140625" style="6"/>
  </cols>
  <sheetData>
    <row r="1" spans="1:27" x14ac:dyDescent="0.25">
      <c r="A1" s="24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52"/>
      <c r="P1" s="85"/>
      <c r="Q1" s="21"/>
      <c r="R1" s="19"/>
      <c r="S1" s="19"/>
      <c r="T1" s="162"/>
      <c r="U1" s="162"/>
      <c r="V1" s="162"/>
      <c r="W1" s="162"/>
      <c r="X1" s="96"/>
      <c r="Y1" s="96"/>
      <c r="Z1" s="92"/>
      <c r="AA1" s="19"/>
    </row>
    <row r="2" spans="1:27" x14ac:dyDescent="0.25">
      <c r="A2" s="152" t="s">
        <v>154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85"/>
      <c r="Q2" s="21"/>
      <c r="R2" s="19"/>
      <c r="S2" s="19"/>
      <c r="T2" s="19"/>
      <c r="U2" s="19"/>
      <c r="V2" s="54"/>
      <c r="W2" s="19"/>
      <c r="X2" s="19"/>
      <c r="Y2" s="19"/>
      <c r="Z2" s="101"/>
      <c r="AA2" s="19"/>
    </row>
    <row r="3" spans="1:27" x14ac:dyDescent="0.25">
      <c r="A3" s="24"/>
      <c r="B3" s="21"/>
      <c r="C3" s="21"/>
      <c r="D3" s="21"/>
      <c r="E3" s="21"/>
      <c r="F3" s="21"/>
      <c r="G3" s="21"/>
      <c r="H3" s="19"/>
      <c r="I3" s="19"/>
      <c r="J3" s="32"/>
      <c r="K3" s="30"/>
      <c r="L3" s="20"/>
      <c r="M3" s="20"/>
      <c r="N3" s="19"/>
      <c r="O3" s="19"/>
      <c r="P3" s="92"/>
      <c r="Q3" s="21"/>
      <c r="R3" s="19"/>
      <c r="S3" s="19"/>
      <c r="T3" s="19"/>
      <c r="U3" s="19"/>
      <c r="V3" s="54"/>
      <c r="W3" s="19"/>
      <c r="X3" s="19"/>
      <c r="Y3" s="19"/>
      <c r="Z3" s="101"/>
      <c r="AA3" s="19"/>
    </row>
    <row r="4" spans="1:27" ht="15.75" customHeight="1" x14ac:dyDescent="0.25">
      <c r="A4" s="8" t="s">
        <v>19</v>
      </c>
      <c r="B4" s="3" t="s">
        <v>3</v>
      </c>
      <c r="C4" s="61" t="s">
        <v>55</v>
      </c>
      <c r="D4" s="3" t="s">
        <v>2</v>
      </c>
      <c r="E4" s="3" t="s">
        <v>8</v>
      </c>
      <c r="F4" s="3" t="s">
        <v>7</v>
      </c>
      <c r="G4" s="3" t="s">
        <v>20</v>
      </c>
      <c r="H4" s="155" t="s">
        <v>86</v>
      </c>
      <c r="I4" s="156"/>
      <c r="J4" s="155" t="s">
        <v>85</v>
      </c>
      <c r="K4" s="156"/>
      <c r="L4" s="155" t="s">
        <v>87</v>
      </c>
      <c r="M4" s="156"/>
      <c r="N4" s="155" t="s">
        <v>88</v>
      </c>
      <c r="O4" s="156"/>
      <c r="P4" s="155" t="s">
        <v>89</v>
      </c>
      <c r="Q4" s="156"/>
      <c r="R4" s="157" t="s">
        <v>125</v>
      </c>
      <c r="S4" s="156"/>
      <c r="T4" s="157" t="s">
        <v>90</v>
      </c>
      <c r="U4" s="156"/>
      <c r="V4" s="158"/>
      <c r="W4" s="156"/>
      <c r="X4" s="158"/>
      <c r="Y4" s="156"/>
      <c r="Z4" s="153"/>
      <c r="AA4" s="154"/>
    </row>
    <row r="5" spans="1:27" x14ac:dyDescent="0.25">
      <c r="A5" s="41"/>
      <c r="B5" s="42"/>
      <c r="C5" s="42"/>
      <c r="D5" s="42"/>
      <c r="E5" s="42"/>
      <c r="F5" s="42"/>
      <c r="G5" s="43"/>
      <c r="P5" s="160" t="s">
        <v>123</v>
      </c>
      <c r="Q5" s="161"/>
    </row>
    <row r="6" spans="1:27" x14ac:dyDescent="0.25">
      <c r="A6" s="34"/>
      <c r="B6" s="72"/>
      <c r="C6" s="72"/>
      <c r="D6" s="72"/>
      <c r="E6" s="72"/>
      <c r="F6" s="72"/>
      <c r="G6" s="25"/>
      <c r="H6" s="27" t="s">
        <v>21</v>
      </c>
      <c r="I6" s="27" t="s">
        <v>22</v>
      </c>
      <c r="J6" s="27" t="s">
        <v>21</v>
      </c>
      <c r="K6" s="27" t="s">
        <v>22</v>
      </c>
      <c r="L6" s="27" t="s">
        <v>21</v>
      </c>
      <c r="M6" s="27" t="s">
        <v>22</v>
      </c>
      <c r="N6" s="27" t="s">
        <v>21</v>
      </c>
      <c r="O6" s="27" t="s">
        <v>22</v>
      </c>
      <c r="P6" s="83" t="s">
        <v>21</v>
      </c>
      <c r="Q6" s="27" t="s">
        <v>22</v>
      </c>
      <c r="R6" s="27" t="s">
        <v>21</v>
      </c>
      <c r="S6" s="27" t="s">
        <v>22</v>
      </c>
      <c r="T6" s="27" t="s">
        <v>21</v>
      </c>
      <c r="U6" s="27" t="s">
        <v>22</v>
      </c>
      <c r="V6" s="27" t="s">
        <v>21</v>
      </c>
      <c r="W6" s="27" t="s">
        <v>22</v>
      </c>
      <c r="X6" s="83" t="s">
        <v>21</v>
      </c>
      <c r="Y6" s="27" t="s">
        <v>22</v>
      </c>
      <c r="Z6" s="83" t="s">
        <v>21</v>
      </c>
      <c r="AA6" s="27" t="s">
        <v>22</v>
      </c>
    </row>
    <row r="7" spans="1:27" x14ac:dyDescent="0.25">
      <c r="A7" s="99">
        <v>1</v>
      </c>
      <c r="B7" s="51">
        <v>1</v>
      </c>
      <c r="C7" s="4"/>
      <c r="D7" s="4" t="s">
        <v>6</v>
      </c>
      <c r="E7" s="1" t="s">
        <v>29</v>
      </c>
      <c r="F7" s="1" t="s">
        <v>9</v>
      </c>
      <c r="G7" s="26">
        <f t="shared" ref="G7:G12" si="0">I7+K7+M7+O7+Q7+S7+U7+W7+Y7+AA7</f>
        <v>23</v>
      </c>
      <c r="H7" s="84"/>
      <c r="I7" s="93">
        <f t="shared" ref="I7:I12" si="1">IF($H7=1,23,IF($H7=2,20,IF($H7=3,18,IF($H7=4,16,IF($H7=5,14,IF($H7=6,12,IF($H7=7,11,IF($H7=8,10,0))))))))+IF($H7=9,9,IF($H7=10,8,IF($H7=11,6,IF($H7=12,5,IF($H7=13,4,IF($H7=14,3,IF($H7=15,2,0)))))))+IF($H7=16,1,IF($H7=17,0,0))</f>
        <v>0</v>
      </c>
      <c r="J7" s="93"/>
      <c r="K7" s="93">
        <f t="shared" ref="K7:K12" si="2">IF($J7=1,23,IF($J7=2,20,IF($J7=3,18,IF($J7=4,16,IF($J7=5,14,IF($J7=6,12,IF($J7=7,11,IF($J7=8,10,0))))))))+IF($J7=9,9,IF($J7=10,8,IF($J7=11,6,IF($J7=12,5,IF($J7=13,4,IF($J7=14,3,IF($J7=15,2,0)))))))+IF($J7=16,1,IF($J7=17,0,0))</f>
        <v>0</v>
      </c>
      <c r="L7" s="144"/>
      <c r="M7" s="148">
        <f t="shared" ref="M7:M12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125">
        <v>1</v>
      </c>
      <c r="O7" s="93">
        <f t="shared" ref="O7:O12" si="4">IF($N7=1,23,IF($N7=2,20,IF($N7=3,18,IF($N7=4,16,IF($N7=5,14,IF($N7=6,12,IF($N7=7,11,IF($N7=8,10,0))))))))+IF($N7=9,9,IF($N7=10,8,IF($N7=11,6,IF($N7=12,5,IF($N7=13,4,IF($N7=14,3,IF($N7=15,2,0)))))))+IF($N7=16,1,IF($N7=17,0,0))</f>
        <v>23</v>
      </c>
      <c r="P7" s="93"/>
      <c r="Q7" s="93">
        <f t="shared" ref="Q7:Q12" si="5">IF($P7=1,23,IF($P7=2,20,IF($P7=3,18,IF($P7=4,16,IF($P7=5,14,IF($P7=6,12,IF($P7=7,11,IF($P7=8,10,0))))))))+IF($P7=9,9,IF($P7=10,8,IF($P7=11,6,IF($P7=12,5,IF($P7=13,4,IF($P7=14,3,IF($P7=15,2,0)))))))+IF($P7=16,1,IF($P7=17,0,0))</f>
        <v>0</v>
      </c>
      <c r="R7" s="84"/>
      <c r="S7" s="93">
        <f t="shared" ref="S7:S12" si="6">IF($R7=1,23,IF($R7=2,20,IF($R7=3,18,IF($R7=4,16,IF($R7=5,14,IF($R7=6,12,IF($R7=7,11,IF($R7=8,10,0))))))))+IF($R7=9,9,IF($R7=10,8,IF($R7=11,6,IF($R7=12,5,IF($R7=13,4,IF($R7=14,3,IF($R7=15,2,0)))))))+IF($R7=16,1,IF($R7=17,0,0))</f>
        <v>0</v>
      </c>
      <c r="T7" s="93"/>
      <c r="U7" s="93">
        <f t="shared" ref="U7:U12" si="7">IF($T7=1,23,IF($T7=2,20,IF($T7=3,18,IF($T7=4,16,IF($T7=5,14,IF($T7=6,12,IF($T7=7,11,IF($T7=8,10,0))))))))+IF($T7=9,9,IF($T7=10,8,IF($T7=11,6,IF($T7=12,5,IF($T7=13,4,IF($T7=14,3,IF($T7=15,2,0)))))))+IF($T7=16,1,IF($T7=17,0,0))</f>
        <v>0</v>
      </c>
      <c r="V7" s="84"/>
      <c r="W7" s="93">
        <f t="shared" ref="W7:W12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3"/>
      <c r="Y7" s="124">
        <f t="shared" ref="Y7:Y12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93"/>
      <c r="AA7" s="83">
        <f t="shared" ref="AA7:AA12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7" x14ac:dyDescent="0.25">
      <c r="A8" s="99">
        <v>2</v>
      </c>
      <c r="B8" s="113">
        <v>15</v>
      </c>
      <c r="C8" s="4"/>
      <c r="D8" s="4" t="s">
        <v>6</v>
      </c>
      <c r="E8" s="53" t="s">
        <v>16</v>
      </c>
      <c r="F8" s="53" t="s">
        <v>12</v>
      </c>
      <c r="G8" s="26">
        <f t="shared" si="0"/>
        <v>40</v>
      </c>
      <c r="H8" s="84">
        <v>2</v>
      </c>
      <c r="I8" s="93">
        <f t="shared" si="1"/>
        <v>20</v>
      </c>
      <c r="J8" s="87"/>
      <c r="K8" s="93">
        <f t="shared" si="2"/>
        <v>0</v>
      </c>
      <c r="L8" s="144"/>
      <c r="M8" s="148">
        <f t="shared" si="3"/>
        <v>0</v>
      </c>
      <c r="N8" s="125">
        <v>2</v>
      </c>
      <c r="O8" s="93">
        <f t="shared" si="4"/>
        <v>20</v>
      </c>
      <c r="P8" s="90"/>
      <c r="Q8" s="93">
        <f t="shared" si="5"/>
        <v>0</v>
      </c>
      <c r="R8" s="84"/>
      <c r="S8" s="93">
        <f t="shared" si="6"/>
        <v>0</v>
      </c>
      <c r="T8" s="93"/>
      <c r="U8" s="93">
        <f t="shared" si="7"/>
        <v>0</v>
      </c>
      <c r="V8" s="84"/>
      <c r="W8" s="93">
        <f t="shared" si="8"/>
        <v>0</v>
      </c>
      <c r="X8" s="93"/>
      <c r="Y8" s="124">
        <f t="shared" si="9"/>
        <v>0</v>
      </c>
      <c r="Z8" s="93"/>
      <c r="AA8" s="83">
        <f t="shared" si="10"/>
        <v>0</v>
      </c>
    </row>
    <row r="9" spans="1:27" x14ac:dyDescent="0.25">
      <c r="A9" s="99">
        <v>3</v>
      </c>
      <c r="B9" s="67">
        <v>12</v>
      </c>
      <c r="C9" s="10"/>
      <c r="D9" s="4" t="s">
        <v>6</v>
      </c>
      <c r="E9" s="1" t="s">
        <v>52</v>
      </c>
      <c r="F9" s="1" t="s">
        <v>122</v>
      </c>
      <c r="G9" s="26">
        <f t="shared" si="0"/>
        <v>18</v>
      </c>
      <c r="H9" s="84"/>
      <c r="I9" s="93">
        <f t="shared" si="1"/>
        <v>0</v>
      </c>
      <c r="J9" s="90"/>
      <c r="K9" s="93">
        <f t="shared" si="2"/>
        <v>0</v>
      </c>
      <c r="L9" s="144"/>
      <c r="M9" s="148">
        <f t="shared" si="3"/>
        <v>0</v>
      </c>
      <c r="N9" s="125">
        <v>3</v>
      </c>
      <c r="O9" s="93">
        <f t="shared" si="4"/>
        <v>18</v>
      </c>
      <c r="P9" s="93"/>
      <c r="Q9" s="93">
        <f t="shared" si="5"/>
        <v>0</v>
      </c>
      <c r="R9" s="84"/>
      <c r="S9" s="93">
        <f t="shared" si="6"/>
        <v>0</v>
      </c>
      <c r="T9" s="93"/>
      <c r="U9" s="93">
        <f t="shared" si="7"/>
        <v>0</v>
      </c>
      <c r="V9" s="84"/>
      <c r="W9" s="93">
        <f t="shared" si="8"/>
        <v>0</v>
      </c>
      <c r="X9" s="93"/>
      <c r="Y9" s="124">
        <f t="shared" si="9"/>
        <v>0</v>
      </c>
      <c r="Z9" s="93"/>
      <c r="AA9" s="83">
        <f t="shared" si="10"/>
        <v>0</v>
      </c>
    </row>
    <row r="10" spans="1:27" x14ac:dyDescent="0.25">
      <c r="A10" s="94">
        <v>4</v>
      </c>
      <c r="B10" s="67">
        <v>39</v>
      </c>
      <c r="C10" s="4"/>
      <c r="D10" s="4" t="s">
        <v>6</v>
      </c>
      <c r="E10" s="53" t="s">
        <v>67</v>
      </c>
      <c r="F10" s="53" t="s">
        <v>13</v>
      </c>
      <c r="G10" s="26">
        <f t="shared" si="0"/>
        <v>50</v>
      </c>
      <c r="H10" s="118">
        <v>3</v>
      </c>
      <c r="I10" s="93">
        <f t="shared" si="1"/>
        <v>18</v>
      </c>
      <c r="J10" s="87">
        <v>4</v>
      </c>
      <c r="K10" s="93">
        <f t="shared" si="2"/>
        <v>16</v>
      </c>
      <c r="L10" s="144"/>
      <c r="M10" s="148">
        <f t="shared" si="3"/>
        <v>0</v>
      </c>
      <c r="N10" s="125">
        <v>4</v>
      </c>
      <c r="O10" s="93">
        <f t="shared" si="4"/>
        <v>16</v>
      </c>
      <c r="P10" s="93"/>
      <c r="Q10" s="93">
        <f t="shared" si="5"/>
        <v>0</v>
      </c>
      <c r="R10" s="84"/>
      <c r="S10" s="93">
        <f t="shared" si="6"/>
        <v>0</v>
      </c>
      <c r="T10" s="93"/>
      <c r="U10" s="93">
        <f t="shared" si="7"/>
        <v>0</v>
      </c>
      <c r="V10" s="84"/>
      <c r="W10" s="93">
        <f t="shared" si="8"/>
        <v>0</v>
      </c>
      <c r="X10" s="93"/>
      <c r="Y10" s="124">
        <f t="shared" si="9"/>
        <v>0</v>
      </c>
      <c r="Z10" s="93"/>
      <c r="AA10" s="83">
        <f t="shared" si="10"/>
        <v>0</v>
      </c>
    </row>
    <row r="11" spans="1:27" x14ac:dyDescent="0.25">
      <c r="A11" s="94">
        <v>5</v>
      </c>
      <c r="B11" s="123">
        <v>6</v>
      </c>
      <c r="C11" s="4"/>
      <c r="D11" s="4" t="s">
        <v>6</v>
      </c>
      <c r="E11" s="1" t="s">
        <v>29</v>
      </c>
      <c r="F11" s="1" t="s">
        <v>120</v>
      </c>
      <c r="G11" s="26">
        <f t="shared" si="0"/>
        <v>24</v>
      </c>
      <c r="H11" s="84"/>
      <c r="I11" s="93">
        <f t="shared" si="1"/>
        <v>0</v>
      </c>
      <c r="J11" s="87">
        <v>8</v>
      </c>
      <c r="K11" s="93">
        <f t="shared" si="2"/>
        <v>10</v>
      </c>
      <c r="L11" s="143"/>
      <c r="M11" s="148">
        <f t="shared" si="3"/>
        <v>0</v>
      </c>
      <c r="N11" s="87">
        <v>5</v>
      </c>
      <c r="O11" s="93">
        <f t="shared" si="4"/>
        <v>14</v>
      </c>
      <c r="P11" s="87"/>
      <c r="Q11" s="93">
        <f t="shared" si="5"/>
        <v>0</v>
      </c>
      <c r="R11" s="118"/>
      <c r="S11" s="93">
        <f t="shared" si="6"/>
        <v>0</v>
      </c>
      <c r="T11" s="87"/>
      <c r="U11" s="93">
        <f t="shared" si="7"/>
        <v>0</v>
      </c>
      <c r="V11" s="118"/>
      <c r="W11" s="93">
        <f t="shared" si="8"/>
        <v>0</v>
      </c>
      <c r="X11" s="93"/>
      <c r="Y11" s="124">
        <f t="shared" si="9"/>
        <v>0</v>
      </c>
      <c r="Z11" s="87"/>
      <c r="AA11" s="83">
        <f t="shared" si="10"/>
        <v>0</v>
      </c>
    </row>
    <row r="12" spans="1:27" x14ac:dyDescent="0.25">
      <c r="A12" s="94">
        <v>6</v>
      </c>
      <c r="B12" s="112">
        <v>60</v>
      </c>
      <c r="C12" s="10"/>
      <c r="D12" s="4" t="s">
        <v>6</v>
      </c>
      <c r="E12" s="1" t="s">
        <v>65</v>
      </c>
      <c r="F12" s="1" t="s">
        <v>11</v>
      </c>
      <c r="G12" s="26">
        <f t="shared" si="0"/>
        <v>28</v>
      </c>
      <c r="H12" s="84">
        <v>4</v>
      </c>
      <c r="I12" s="93">
        <f t="shared" si="1"/>
        <v>16</v>
      </c>
      <c r="J12" s="90">
        <v>6</v>
      </c>
      <c r="K12" s="93">
        <f t="shared" si="2"/>
        <v>12</v>
      </c>
      <c r="L12" s="144"/>
      <c r="M12" s="148">
        <f t="shared" si="3"/>
        <v>0</v>
      </c>
      <c r="N12" s="93" t="s">
        <v>115</v>
      </c>
      <c r="O12" s="93">
        <f t="shared" si="4"/>
        <v>0</v>
      </c>
      <c r="P12" s="93"/>
      <c r="Q12" s="93">
        <f t="shared" si="5"/>
        <v>0</v>
      </c>
      <c r="R12" s="84"/>
      <c r="S12" s="93">
        <f t="shared" si="6"/>
        <v>0</v>
      </c>
      <c r="T12" s="93"/>
      <c r="U12" s="93">
        <f t="shared" si="7"/>
        <v>0</v>
      </c>
      <c r="V12" s="84"/>
      <c r="W12" s="93">
        <f t="shared" si="8"/>
        <v>0</v>
      </c>
      <c r="X12" s="93"/>
      <c r="Y12" s="124">
        <f t="shared" si="9"/>
        <v>0</v>
      </c>
      <c r="Z12" s="93"/>
      <c r="AA12" s="83">
        <f t="shared" si="10"/>
        <v>0</v>
      </c>
    </row>
  </sheetData>
  <sortState xmlns:xlrd2="http://schemas.microsoft.com/office/spreadsheetml/2017/richdata2" ref="B7:AA12">
    <sortCondition ref="N7:N12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&amp;C&amp;24 450 EXP</oddHeader>
      </headerFooter>
    </customSheetView>
  </customSheetViews>
  <mergeCells count="13">
    <mergeCell ref="P5:Q5"/>
    <mergeCell ref="A2:O2"/>
    <mergeCell ref="Z4:AA4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&amp;C&amp;24 450 EXP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B12"/>
  <sheetViews>
    <sheetView zoomScale="70" zoomScaleNormal="70" workbookViewId="0">
      <selection activeCell="A2" sqref="A2:O2"/>
    </sheetView>
  </sheetViews>
  <sheetFormatPr defaultRowHeight="15.75" x14ac:dyDescent="0.25"/>
  <cols>
    <col min="1" max="1" width="10" style="14" customWidth="1"/>
    <col min="2" max="2" width="8.7109375" style="2" bestFit="1" customWidth="1"/>
    <col min="3" max="3" width="9.28515625" style="2" bestFit="1" customWidth="1"/>
    <col min="4" max="4" width="13" style="2" bestFit="1" customWidth="1"/>
    <col min="5" max="5" width="13" style="6" bestFit="1" customWidth="1"/>
    <col min="6" max="6" width="12.85546875" style="6" bestFit="1" customWidth="1"/>
    <col min="7" max="7" width="18.42578125" style="6" hidden="1" customWidth="1"/>
    <col min="8" max="11" width="7.7109375" style="6" hidden="1" customWidth="1"/>
    <col min="12" max="12" width="7.7109375" style="2" hidden="1" customWidth="1"/>
    <col min="13" max="13" width="7.7109375" style="6" hidden="1" customWidth="1"/>
    <col min="14" max="15" width="7.7109375" style="6" customWidth="1"/>
    <col min="16" max="19" width="7.7109375" style="6" hidden="1" customWidth="1"/>
    <col min="20" max="20" width="7.7109375" style="2" hidden="1" customWidth="1"/>
    <col min="21" max="27" width="7.7109375" style="6" hidden="1" customWidth="1"/>
    <col min="28" max="28" width="0.140625" style="6" hidden="1" customWidth="1"/>
    <col min="29" max="30" width="0" style="6" hidden="1" customWidth="1"/>
    <col min="31" max="16384" width="9.140625" style="6"/>
  </cols>
  <sheetData>
    <row r="1" spans="1:2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69"/>
      <c r="M1" s="21"/>
      <c r="N1" s="21"/>
      <c r="O1" s="21"/>
      <c r="P1" s="21"/>
      <c r="Q1" s="21"/>
      <c r="R1" s="19"/>
      <c r="S1" s="19"/>
      <c r="T1" s="162"/>
      <c r="U1" s="162"/>
      <c r="V1" s="162"/>
      <c r="W1" s="162"/>
      <c r="X1" s="96"/>
      <c r="Y1" s="96"/>
      <c r="Z1" s="19"/>
      <c r="AA1" s="19"/>
    </row>
    <row r="2" spans="1:27" x14ac:dyDescent="0.25">
      <c r="A2" s="152" t="s">
        <v>155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21"/>
      <c r="Q2" s="21"/>
      <c r="R2" s="19"/>
      <c r="S2" s="19"/>
      <c r="T2" s="100"/>
      <c r="U2" s="19"/>
      <c r="V2" s="54"/>
      <c r="W2" s="19"/>
      <c r="X2" s="19"/>
      <c r="Y2" s="19"/>
      <c r="Z2" s="54"/>
      <c r="AA2" s="19"/>
    </row>
    <row r="3" spans="1:27" x14ac:dyDescent="0.25">
      <c r="A3" s="30"/>
      <c r="B3" s="30"/>
      <c r="C3" s="30"/>
      <c r="D3" s="21"/>
      <c r="E3" s="21"/>
      <c r="F3" s="21"/>
      <c r="G3" s="21"/>
      <c r="H3" s="19"/>
      <c r="I3" s="19"/>
      <c r="J3" s="32"/>
      <c r="K3" s="30"/>
      <c r="L3" s="69"/>
      <c r="M3" s="20"/>
      <c r="N3" s="19"/>
      <c r="O3" s="19"/>
      <c r="P3" s="32"/>
      <c r="Q3" s="21"/>
      <c r="R3" s="19"/>
      <c r="S3" s="19"/>
      <c r="T3" s="100"/>
      <c r="U3" s="19"/>
      <c r="V3" s="54"/>
      <c r="W3" s="19"/>
      <c r="X3" s="19"/>
      <c r="Y3" s="19"/>
      <c r="Z3" s="54"/>
      <c r="AA3" s="19"/>
    </row>
    <row r="4" spans="1:27" ht="15.75" customHeight="1" x14ac:dyDescent="0.25">
      <c r="A4" s="8" t="s">
        <v>19</v>
      </c>
      <c r="B4" s="3" t="s">
        <v>3</v>
      </c>
      <c r="C4" s="61" t="s">
        <v>55</v>
      </c>
      <c r="D4" s="3" t="s">
        <v>2</v>
      </c>
      <c r="E4" s="3" t="s">
        <v>8</v>
      </c>
      <c r="F4" s="3" t="s">
        <v>7</v>
      </c>
      <c r="G4" s="3" t="s">
        <v>20</v>
      </c>
      <c r="H4" s="155" t="s">
        <v>86</v>
      </c>
      <c r="I4" s="156"/>
      <c r="J4" s="155" t="s">
        <v>85</v>
      </c>
      <c r="K4" s="156"/>
      <c r="L4" s="155" t="s">
        <v>87</v>
      </c>
      <c r="M4" s="156"/>
      <c r="N4" s="155" t="s">
        <v>88</v>
      </c>
      <c r="O4" s="156"/>
      <c r="P4" s="155" t="s">
        <v>89</v>
      </c>
      <c r="Q4" s="156"/>
      <c r="R4" s="157" t="s">
        <v>125</v>
      </c>
      <c r="S4" s="156"/>
      <c r="T4" s="157" t="s">
        <v>90</v>
      </c>
      <c r="U4" s="156"/>
      <c r="V4" s="158"/>
      <c r="W4" s="156"/>
      <c r="X4" s="158"/>
      <c r="Y4" s="156"/>
      <c r="Z4" s="153"/>
      <c r="AA4" s="154"/>
    </row>
    <row r="5" spans="1:27" ht="20.25" x14ac:dyDescent="0.3">
      <c r="A5" s="73"/>
      <c r="B5" s="42"/>
      <c r="C5" s="42"/>
      <c r="D5" s="42"/>
      <c r="E5" s="42"/>
      <c r="F5" s="42"/>
      <c r="G5" s="74"/>
      <c r="P5" s="160" t="s">
        <v>123</v>
      </c>
      <c r="Q5" s="161"/>
      <c r="T5" s="33"/>
    </row>
    <row r="6" spans="1:27" x14ac:dyDescent="0.25">
      <c r="A6" s="34"/>
      <c r="B6" s="72"/>
      <c r="C6" s="72"/>
      <c r="D6" s="72"/>
      <c r="E6" s="72"/>
      <c r="F6" s="72"/>
      <c r="G6" s="25"/>
      <c r="H6" s="27" t="s">
        <v>21</v>
      </c>
      <c r="I6" s="27" t="s">
        <v>22</v>
      </c>
      <c r="J6" s="27" t="s">
        <v>21</v>
      </c>
      <c r="K6" s="27" t="s">
        <v>22</v>
      </c>
      <c r="L6" s="27" t="s">
        <v>21</v>
      </c>
      <c r="M6" s="27" t="s">
        <v>22</v>
      </c>
      <c r="N6" s="27" t="s">
        <v>21</v>
      </c>
      <c r="O6" s="27" t="s">
        <v>22</v>
      </c>
      <c r="P6" s="27" t="s">
        <v>21</v>
      </c>
      <c r="Q6" s="27" t="s">
        <v>22</v>
      </c>
      <c r="R6" s="27" t="s">
        <v>21</v>
      </c>
      <c r="S6" s="27" t="s">
        <v>22</v>
      </c>
      <c r="T6" s="27" t="s">
        <v>21</v>
      </c>
      <c r="U6" s="27" t="s">
        <v>22</v>
      </c>
      <c r="V6" s="27" t="s">
        <v>21</v>
      </c>
      <c r="W6" s="27" t="s">
        <v>22</v>
      </c>
      <c r="X6" s="83" t="s">
        <v>21</v>
      </c>
      <c r="Y6" s="27" t="s">
        <v>22</v>
      </c>
      <c r="Z6" s="27" t="s">
        <v>21</v>
      </c>
      <c r="AA6" s="27" t="s">
        <v>22</v>
      </c>
    </row>
    <row r="7" spans="1:27" x14ac:dyDescent="0.25">
      <c r="A7" s="99">
        <v>1</v>
      </c>
      <c r="B7" s="79">
        <v>1</v>
      </c>
      <c r="C7" s="10"/>
      <c r="D7" s="4" t="s">
        <v>80</v>
      </c>
      <c r="E7" s="11" t="s">
        <v>29</v>
      </c>
      <c r="F7" s="11" t="s">
        <v>9</v>
      </c>
      <c r="G7" s="26">
        <f t="shared" ref="G7:G12" si="0">I7+K7+M7+O7+Q7+S7+U7+W7+Y7+AA7</f>
        <v>23</v>
      </c>
      <c r="H7" s="93"/>
      <c r="I7" s="93">
        <f t="shared" ref="I7:I12" si="1">IF($H7=1,23,IF($H7=2,20,IF($H7=3,18,IF($H7=4,16,IF($H7=5,14,IF($H7=6,12,IF($H7=7,11,IF($H7=8,10,0))))))))+IF($H7=9,9,IF($H7=10,8,IF($H7=11,6,IF($H7=12,5,IF($H7=13,4,IF($H7=14,3,IF($H7=15,2,0)))))))+IF($H7=16,1,IF($H7=17,0,0))</f>
        <v>0</v>
      </c>
      <c r="J7" s="90"/>
      <c r="K7" s="93">
        <f t="shared" ref="K7:K12" si="2">IF($J7=1,23,IF($J7=2,20,IF($J7=3,18,IF($J7=4,16,IF($J7=5,14,IF($J7=6,12,IF($J7=7,11,IF($J7=8,10,0))))))))+IF($J7=9,9,IF($J7=10,8,IF($J7=11,6,IF($J7=12,5,IF($J7=13,4,IF($J7=14,3,IF($J7=15,2,0)))))))+IF($J7=16,1,IF($J7=17,0,0))</f>
        <v>0</v>
      </c>
      <c r="L7" s="145"/>
      <c r="M7" s="148">
        <f t="shared" ref="M7:M12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118">
        <v>1</v>
      </c>
      <c r="O7" s="93">
        <f t="shared" ref="O7:O12" si="4">IF($N7=1,23,IF($N7=2,20,IF($N7=3,18,IF($N7=4,16,IF($N7=5,14,IF($N7=6,12,IF($N7=7,11,IF($N7=8,10,0))))))))+IF($N7=9,9,IF($N7=10,8,IF($N7=11,6,IF($N7=12,5,IF($N7=13,4,IF($N7=14,3,IF($N7=15,2,0)))))))+IF($N7=16,1,IF($N7=17,0,0))</f>
        <v>23</v>
      </c>
      <c r="P7" s="87"/>
      <c r="Q7" s="93">
        <f t="shared" ref="Q7:Q12" si="5">IF($P7=1,23,IF($P7=2,20,IF($P7=3,18,IF($P7=4,16,IF($P7=5,14,IF($P7=6,12,IF($P7=7,11,IF($P7=8,10,0))))))))+IF($P7=9,9,IF($P7=10,8,IF($P7=11,6,IF($P7=12,5,IF($P7=13,4,IF($P7=14,3,IF($P7=15,2,0)))))))+IF($P7=16,1,IF($P7=17,0,0))</f>
        <v>0</v>
      </c>
      <c r="R7" s="136"/>
      <c r="S7" s="93">
        <f t="shared" ref="S7:S12" si="6">IF($R7=1,23,IF($R7=2,20,IF($R7=3,18,IF($R7=4,16,IF($R7=5,14,IF($R7=6,12,IF($R7=7,11,IF($R7=8,10,0))))))))+IF($R7=9,9,IF($R7=10,8,IF($R7=11,6,IF($R7=12,5,IF($R7=13,4,IF($R7=14,3,IF($R7=15,2,0)))))))+IF($R7=16,1,IF($R7=17,0,0))</f>
        <v>0</v>
      </c>
      <c r="T7" s="134"/>
      <c r="U7" s="93">
        <f t="shared" ref="U7:U12" si="7">IF($T7=1,23,IF($T7=2,20,IF($T7=3,18,IF($T7=4,16,IF($T7=5,14,IF($T7=6,12,IF($T7=7,11,IF($T7=8,10,0))))))))+IF($T7=9,9,IF($T7=10,8,IF($T7=11,6,IF($T7=12,5,IF($T7=13,4,IF($T7=14,3,IF($T7=15,2,0)))))))+IF($T7=16,1,IF($T7=17,0,0))</f>
        <v>0</v>
      </c>
      <c r="V7" s="136"/>
      <c r="W7" s="93">
        <f t="shared" ref="W7:W12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3"/>
      <c r="Y7" s="124">
        <f t="shared" ref="Y7:Y12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87"/>
      <c r="AA7" s="83">
        <f t="shared" ref="AA7:AA12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7" x14ac:dyDescent="0.25">
      <c r="A8" s="99">
        <v>2</v>
      </c>
      <c r="B8" s="122">
        <v>15</v>
      </c>
      <c r="C8" s="10"/>
      <c r="D8" s="4" t="s">
        <v>80</v>
      </c>
      <c r="E8" s="53" t="s">
        <v>16</v>
      </c>
      <c r="F8" s="53" t="s">
        <v>12</v>
      </c>
      <c r="G8" s="26">
        <f t="shared" si="0"/>
        <v>38</v>
      </c>
      <c r="H8" s="90">
        <v>3</v>
      </c>
      <c r="I8" s="93">
        <f t="shared" si="1"/>
        <v>18</v>
      </c>
      <c r="J8" s="90"/>
      <c r="K8" s="93">
        <f t="shared" si="2"/>
        <v>0</v>
      </c>
      <c r="L8" s="144"/>
      <c r="M8" s="148">
        <f t="shared" si="3"/>
        <v>0</v>
      </c>
      <c r="N8" s="125">
        <v>2</v>
      </c>
      <c r="O8" s="93">
        <f t="shared" si="4"/>
        <v>20</v>
      </c>
      <c r="P8" s="90"/>
      <c r="Q8" s="93">
        <f t="shared" si="5"/>
        <v>0</v>
      </c>
      <c r="R8" s="84"/>
      <c r="S8" s="93">
        <f t="shared" si="6"/>
        <v>0</v>
      </c>
      <c r="T8" s="93"/>
      <c r="U8" s="93">
        <f t="shared" si="7"/>
        <v>0</v>
      </c>
      <c r="V8" s="84"/>
      <c r="W8" s="93">
        <f t="shared" si="8"/>
        <v>0</v>
      </c>
      <c r="X8" s="93"/>
      <c r="Y8" s="124">
        <f t="shared" si="9"/>
        <v>0</v>
      </c>
      <c r="Z8" s="93"/>
      <c r="AA8" s="83">
        <f t="shared" si="10"/>
        <v>0</v>
      </c>
    </row>
    <row r="9" spans="1:27" x14ac:dyDescent="0.25">
      <c r="A9" s="99">
        <v>3</v>
      </c>
      <c r="B9" s="67">
        <v>12</v>
      </c>
      <c r="C9" s="4"/>
      <c r="D9" s="4" t="s">
        <v>80</v>
      </c>
      <c r="E9" s="1" t="s">
        <v>52</v>
      </c>
      <c r="F9" s="1" t="s">
        <v>122</v>
      </c>
      <c r="G9" s="26">
        <f t="shared" si="0"/>
        <v>18</v>
      </c>
      <c r="H9" s="93"/>
      <c r="I9" s="93">
        <f t="shared" si="1"/>
        <v>0</v>
      </c>
      <c r="J9" s="87"/>
      <c r="K9" s="93">
        <f t="shared" si="2"/>
        <v>0</v>
      </c>
      <c r="L9" s="144"/>
      <c r="M9" s="148">
        <f t="shared" si="3"/>
        <v>0</v>
      </c>
      <c r="N9" s="125">
        <v>3</v>
      </c>
      <c r="O9" s="93">
        <f t="shared" si="4"/>
        <v>18</v>
      </c>
      <c r="P9" s="93"/>
      <c r="Q9" s="93">
        <f t="shared" si="5"/>
        <v>0</v>
      </c>
      <c r="R9" s="84"/>
      <c r="S9" s="93">
        <f t="shared" si="6"/>
        <v>0</v>
      </c>
      <c r="T9" s="93"/>
      <c r="U9" s="93">
        <f t="shared" si="7"/>
        <v>0</v>
      </c>
      <c r="V9" s="84"/>
      <c r="W9" s="93">
        <f t="shared" si="8"/>
        <v>0</v>
      </c>
      <c r="X9" s="93"/>
      <c r="Y9" s="124">
        <f t="shared" si="9"/>
        <v>0</v>
      </c>
      <c r="Z9" s="93"/>
      <c r="AA9" s="93">
        <f t="shared" si="10"/>
        <v>0</v>
      </c>
    </row>
    <row r="10" spans="1:27" x14ac:dyDescent="0.25">
      <c r="A10" s="94">
        <v>4</v>
      </c>
      <c r="B10" s="67">
        <v>6</v>
      </c>
      <c r="C10" s="4"/>
      <c r="D10" s="4" t="s">
        <v>80</v>
      </c>
      <c r="E10" s="1" t="s">
        <v>29</v>
      </c>
      <c r="F10" s="1" t="s">
        <v>120</v>
      </c>
      <c r="G10" s="26">
        <f t="shared" si="0"/>
        <v>25</v>
      </c>
      <c r="H10" s="93"/>
      <c r="I10" s="93">
        <f t="shared" si="1"/>
        <v>0</v>
      </c>
      <c r="J10" s="93">
        <v>9</v>
      </c>
      <c r="K10" s="93">
        <f t="shared" si="2"/>
        <v>9</v>
      </c>
      <c r="L10" s="144"/>
      <c r="M10" s="148">
        <f t="shared" si="3"/>
        <v>0</v>
      </c>
      <c r="N10" s="125">
        <v>4</v>
      </c>
      <c r="O10" s="93">
        <f t="shared" si="4"/>
        <v>16</v>
      </c>
      <c r="P10" s="93"/>
      <c r="Q10" s="93">
        <f t="shared" si="5"/>
        <v>0</v>
      </c>
      <c r="R10" s="84"/>
      <c r="S10" s="93">
        <f t="shared" si="6"/>
        <v>0</v>
      </c>
      <c r="T10" s="93"/>
      <c r="U10" s="93">
        <f t="shared" si="7"/>
        <v>0</v>
      </c>
      <c r="V10" s="84"/>
      <c r="W10" s="93">
        <f t="shared" si="8"/>
        <v>0</v>
      </c>
      <c r="X10" s="93"/>
      <c r="Y10" s="124">
        <f t="shared" si="9"/>
        <v>0</v>
      </c>
      <c r="Z10" s="93"/>
      <c r="AA10" s="83">
        <f t="shared" si="10"/>
        <v>0</v>
      </c>
    </row>
    <row r="11" spans="1:27" x14ac:dyDescent="0.25">
      <c r="A11" s="94">
        <v>5</v>
      </c>
      <c r="B11" s="67">
        <v>39</v>
      </c>
      <c r="C11" s="4"/>
      <c r="D11" s="4" t="s">
        <v>80</v>
      </c>
      <c r="E11" s="53" t="s">
        <v>67</v>
      </c>
      <c r="F11" s="53" t="s">
        <v>13</v>
      </c>
      <c r="G11" s="26">
        <f t="shared" si="0"/>
        <v>48</v>
      </c>
      <c r="H11" s="90">
        <v>2</v>
      </c>
      <c r="I11" s="93">
        <f t="shared" si="1"/>
        <v>20</v>
      </c>
      <c r="J11" s="90">
        <v>5</v>
      </c>
      <c r="K11" s="93">
        <f t="shared" si="2"/>
        <v>14</v>
      </c>
      <c r="L11" s="143"/>
      <c r="M11" s="148">
        <f t="shared" si="3"/>
        <v>0</v>
      </c>
      <c r="N11" s="87">
        <v>5</v>
      </c>
      <c r="O11" s="93">
        <f t="shared" si="4"/>
        <v>14</v>
      </c>
      <c r="P11" s="87"/>
      <c r="Q11" s="93">
        <f t="shared" si="5"/>
        <v>0</v>
      </c>
      <c r="R11" s="87"/>
      <c r="S11" s="93">
        <f t="shared" si="6"/>
        <v>0</v>
      </c>
      <c r="T11" s="87"/>
      <c r="U11" s="93">
        <f t="shared" si="7"/>
        <v>0</v>
      </c>
      <c r="V11" s="87"/>
      <c r="W11" s="93">
        <f t="shared" si="8"/>
        <v>0</v>
      </c>
      <c r="X11" s="93"/>
      <c r="Y11" s="124">
        <f t="shared" si="9"/>
        <v>0</v>
      </c>
      <c r="Z11" s="93"/>
      <c r="AA11" s="83">
        <f t="shared" si="10"/>
        <v>0</v>
      </c>
    </row>
    <row r="12" spans="1:27" x14ac:dyDescent="0.25">
      <c r="A12" s="94">
        <v>6</v>
      </c>
      <c r="B12" s="67">
        <v>60</v>
      </c>
      <c r="C12" s="4"/>
      <c r="D12" s="4" t="s">
        <v>80</v>
      </c>
      <c r="E12" s="1" t="s">
        <v>65</v>
      </c>
      <c r="F12" s="1" t="s">
        <v>11</v>
      </c>
      <c r="G12" s="26">
        <f t="shared" si="0"/>
        <v>27</v>
      </c>
      <c r="H12" s="118">
        <v>4</v>
      </c>
      <c r="I12" s="93">
        <f t="shared" si="1"/>
        <v>16</v>
      </c>
      <c r="J12" s="87">
        <v>7</v>
      </c>
      <c r="K12" s="93">
        <f t="shared" si="2"/>
        <v>11</v>
      </c>
      <c r="L12" s="144"/>
      <c r="M12" s="148">
        <f t="shared" si="3"/>
        <v>0</v>
      </c>
      <c r="N12" s="93" t="s">
        <v>115</v>
      </c>
      <c r="O12" s="93">
        <f t="shared" si="4"/>
        <v>0</v>
      </c>
      <c r="P12" s="90"/>
      <c r="Q12" s="93">
        <f t="shared" si="5"/>
        <v>0</v>
      </c>
      <c r="R12" s="84"/>
      <c r="S12" s="93">
        <f t="shared" si="6"/>
        <v>0</v>
      </c>
      <c r="T12" s="93"/>
      <c r="U12" s="93">
        <f t="shared" si="7"/>
        <v>0</v>
      </c>
      <c r="V12" s="84"/>
      <c r="W12" s="93">
        <f t="shared" si="8"/>
        <v>0</v>
      </c>
      <c r="X12" s="93"/>
      <c r="Y12" s="124">
        <f t="shared" si="9"/>
        <v>0</v>
      </c>
      <c r="Z12" s="93"/>
      <c r="AA12" s="83">
        <f t="shared" si="10"/>
        <v>0</v>
      </c>
    </row>
  </sheetData>
  <sortState xmlns:xlrd2="http://schemas.microsoft.com/office/spreadsheetml/2017/richdata2" ref="B7:AA12">
    <sortCondition ref="N7:N12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EXP</oddHeader>
      </headerFooter>
    </customSheetView>
  </customSheetViews>
  <mergeCells count="13">
    <mergeCell ref="P5:Q5"/>
    <mergeCell ref="A2:O2"/>
    <mergeCell ref="Z4:AA4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&amp;C&amp;24 600 EXP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A9"/>
  <sheetViews>
    <sheetView zoomScale="70" zoomScaleNormal="70" workbookViewId="0">
      <selection activeCell="A2" sqref="A2:O2"/>
    </sheetView>
  </sheetViews>
  <sheetFormatPr defaultRowHeight="15.75" x14ac:dyDescent="0.25"/>
  <cols>
    <col min="1" max="1" width="12.140625" style="14" customWidth="1"/>
    <col min="2" max="2" width="8.7109375" style="2" bestFit="1" customWidth="1"/>
    <col min="3" max="3" width="9.140625" style="2" customWidth="1"/>
    <col min="4" max="4" width="13.42578125" style="2" bestFit="1" customWidth="1"/>
    <col min="5" max="5" width="13" style="6" bestFit="1" customWidth="1"/>
    <col min="6" max="6" width="12.85546875" style="6" bestFit="1" customWidth="1"/>
    <col min="7" max="7" width="18.85546875" style="6" hidden="1" customWidth="1"/>
    <col min="8" max="13" width="7.7109375" style="6" hidden="1" customWidth="1"/>
    <col min="14" max="15" width="7.7109375" style="6" customWidth="1"/>
    <col min="16" max="27" width="7.7109375" style="6" hidden="1" customWidth="1"/>
    <col min="28" max="29" width="0" style="6" hidden="1" customWidth="1"/>
    <col min="30" max="16384" width="9.140625" style="6"/>
  </cols>
  <sheetData>
    <row r="1" spans="1:27" x14ac:dyDescent="0.25">
      <c r="A1" s="21"/>
      <c r="B1" s="21"/>
      <c r="C1" s="23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9"/>
      <c r="S1" s="19"/>
      <c r="T1" s="19"/>
      <c r="U1" s="19"/>
      <c r="V1" s="54"/>
      <c r="W1" s="19"/>
      <c r="X1" s="19"/>
      <c r="Y1" s="19"/>
      <c r="Z1" s="54"/>
      <c r="AA1" s="19"/>
    </row>
    <row r="2" spans="1:27" x14ac:dyDescent="0.25">
      <c r="A2" s="152" t="s">
        <v>156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32"/>
      <c r="Q2" s="30"/>
      <c r="R2" s="19"/>
      <c r="S2" s="19"/>
      <c r="T2" s="19"/>
      <c r="U2" s="19"/>
      <c r="V2" s="54"/>
      <c r="W2" s="19"/>
      <c r="X2" s="19"/>
      <c r="Y2" s="19"/>
      <c r="Z2" s="54"/>
      <c r="AA2" s="19"/>
    </row>
    <row r="3" spans="1:27" x14ac:dyDescent="0.25">
      <c r="A3" s="21"/>
      <c r="B3" s="21"/>
      <c r="C3" s="21"/>
      <c r="D3" s="21"/>
      <c r="E3" s="21"/>
      <c r="F3" s="21"/>
      <c r="G3" s="21"/>
      <c r="H3" s="19"/>
      <c r="I3" s="20"/>
      <c r="J3" s="32"/>
      <c r="K3" s="19"/>
      <c r="L3" s="30"/>
      <c r="M3" s="30"/>
      <c r="N3" s="19"/>
      <c r="O3" s="21"/>
    </row>
    <row r="4" spans="1:27" ht="18.75" customHeight="1" x14ac:dyDescent="0.25">
      <c r="A4" s="8" t="s">
        <v>44</v>
      </c>
      <c r="B4" s="3" t="s">
        <v>3</v>
      </c>
      <c r="C4" s="61" t="s">
        <v>55</v>
      </c>
      <c r="D4" s="3" t="s">
        <v>2</v>
      </c>
      <c r="E4" s="3" t="s">
        <v>8</v>
      </c>
      <c r="F4" s="3" t="s">
        <v>7</v>
      </c>
      <c r="G4" s="3" t="s">
        <v>20</v>
      </c>
      <c r="H4" s="155" t="s">
        <v>86</v>
      </c>
      <c r="I4" s="156"/>
      <c r="J4" s="155" t="s">
        <v>85</v>
      </c>
      <c r="K4" s="156"/>
      <c r="L4" s="155" t="s">
        <v>87</v>
      </c>
      <c r="M4" s="156"/>
      <c r="N4" s="155" t="s">
        <v>88</v>
      </c>
      <c r="O4" s="156"/>
      <c r="P4" s="155" t="s">
        <v>89</v>
      </c>
      <c r="Q4" s="156"/>
      <c r="R4" s="157" t="s">
        <v>125</v>
      </c>
      <c r="S4" s="156"/>
      <c r="T4" s="157" t="s">
        <v>90</v>
      </c>
      <c r="U4" s="156"/>
      <c r="V4" s="158"/>
      <c r="W4" s="156"/>
      <c r="X4" s="158"/>
      <c r="Y4" s="156"/>
      <c r="Z4" s="153"/>
      <c r="AA4" s="154"/>
    </row>
    <row r="5" spans="1:27" x14ac:dyDescent="0.25">
      <c r="P5" s="160" t="s">
        <v>123</v>
      </c>
      <c r="Q5" s="161"/>
    </row>
    <row r="6" spans="1:27" x14ac:dyDescent="0.25">
      <c r="A6" s="35"/>
      <c r="B6" s="39"/>
      <c r="C6" s="39"/>
      <c r="D6" s="39"/>
      <c r="E6" s="39"/>
      <c r="F6" s="39"/>
      <c r="G6" s="40"/>
      <c r="H6" s="27" t="s">
        <v>21</v>
      </c>
      <c r="I6" s="27" t="s">
        <v>22</v>
      </c>
      <c r="J6" s="27" t="s">
        <v>21</v>
      </c>
      <c r="K6" s="27" t="s">
        <v>22</v>
      </c>
      <c r="L6" s="27" t="s">
        <v>21</v>
      </c>
      <c r="M6" s="27" t="s">
        <v>22</v>
      </c>
      <c r="N6" s="27" t="s">
        <v>21</v>
      </c>
      <c r="O6" s="27" t="s">
        <v>22</v>
      </c>
      <c r="P6" s="27" t="s">
        <v>21</v>
      </c>
      <c r="Q6" s="27" t="s">
        <v>22</v>
      </c>
      <c r="R6" s="27" t="s">
        <v>21</v>
      </c>
      <c r="S6" s="27" t="s">
        <v>22</v>
      </c>
      <c r="T6" s="27" t="s">
        <v>21</v>
      </c>
      <c r="U6" s="27" t="s">
        <v>22</v>
      </c>
      <c r="V6" s="27" t="s">
        <v>21</v>
      </c>
      <c r="W6" s="27" t="s">
        <v>22</v>
      </c>
      <c r="X6" s="83" t="s">
        <v>21</v>
      </c>
      <c r="Y6" s="27" t="s">
        <v>22</v>
      </c>
      <c r="Z6" s="27" t="s">
        <v>21</v>
      </c>
      <c r="AA6" s="27" t="s">
        <v>22</v>
      </c>
    </row>
    <row r="7" spans="1:27" x14ac:dyDescent="0.25">
      <c r="A7" s="99">
        <v>1</v>
      </c>
      <c r="B7" s="3">
        <v>5</v>
      </c>
      <c r="C7" s="4"/>
      <c r="D7" s="4" t="s">
        <v>84</v>
      </c>
      <c r="E7" s="7" t="s">
        <v>79</v>
      </c>
      <c r="F7" s="7" t="s">
        <v>17</v>
      </c>
      <c r="G7" s="26">
        <f>I7+K7+M7+O7+Q7+S7+U7+W7+Y7+AA7</f>
        <v>43</v>
      </c>
      <c r="H7" s="77">
        <v>2</v>
      </c>
      <c r="I7" s="9">
        <f>IF($H7=1,23,IF($H7=2,20,IF($H7=3,18,IF($H7=4,16,IF($H7=5,14,IF($H7=6,12,IF($H7=7,11,IF($H7=8,10,0))))))))+IF($H7=9,9,IF($H7=10,8,IF($H7=11,6,IF($H7=12,5,IF($H7=13,4,IF($H7=14,3,IF($H7=15,2,0)))))))+IF($H7=16,1,IF($H7=17,0,0))</f>
        <v>20</v>
      </c>
      <c r="J7" s="149"/>
      <c r="K7" s="130">
        <f>IF($J7=1,23,IF($J7=2,20,IF($J7=3,18,IF($J7=4,16,IF($J7=5,14,IF($J7=6,12,IF($J7=7,11,IF($J7=8,10,0))))))))+IF($J7=9,9,IF($J7=10,8,IF($J7=11,6,IF($J7=12,5,IF($J7=13,4,IF($J7=14,3,IF($J7=15,2,0)))))))+IF($J7=16,1,IF($J7=17,0,0))</f>
        <v>0</v>
      </c>
      <c r="L7" s="147"/>
      <c r="M7" s="142">
        <f>IF($L7=1,23,IF($L7=2,20,IF($L7=3,18,IF($L7=4,16,IF($L7=5,14,IF($L7=6,12,IF($L7=7,11,IF($L7=8,10,0))))))))+IF($L7=9,9,IF($L7=10,8,IF($L7=11,6,IF($L7=12,5,IF($L7=13,4,IF($L7=14,3,IF($L7=15,2,0)))))))+IF($L7=16,1,IF($L7=17,0,0))</f>
        <v>0</v>
      </c>
      <c r="N7" s="76">
        <v>1</v>
      </c>
      <c r="O7" s="9">
        <f>IF($N7=1,23,IF($N7=2,20,IF($N7=3,18,IF($N7=4,16,IF($N7=5,14,IF($N7=6,12,IF($N7=7,11,IF($N7=8,10,0))))))))+IF($N7=9,9,IF($N7=10,8,IF($N7=11,6,IF($N7=12,5,IF($N7=13,4,IF($N7=14,3,IF($N7=15,2,0)))))))+IF($N7=16,1,IF($N7=17,0,0))</f>
        <v>23</v>
      </c>
      <c r="P7" s="77"/>
      <c r="Q7" s="9">
        <f>IF($P7=1,23,IF($P7=2,20,IF($P7=3,18,IF($P7=4,16,IF($P7=5,14,IF($P7=6,12,IF($P7=7,11,IF($P7=8,10,0))))))))+IF($P7=9,9,IF($P7=10,8,IF($P7=11,6,IF($P7=12,5,IF($P7=13,4,IF($P7=14,3,IF($P7=15,2,0)))))))+IF($P7=16,1,IF($P7=17,0,0))</f>
        <v>0</v>
      </c>
      <c r="R7" s="78"/>
      <c r="S7" s="9">
        <f>IF($R7=1,23,IF($R7=2,20,IF($R7=3,18,IF($R7=4,16,IF($R7=5,14,IF($R7=6,12,IF($R7=7,11,IF($R7=8,10,0))))))))+IF($R7=9,9,IF($R7=10,8,IF($R7=11,6,IF($R7=12,5,IF($R7=13,4,IF($R7=14,3,IF($R7=15,2,0)))))))+IF($R7=16,1,IF($R7=17,0,0))</f>
        <v>0</v>
      </c>
      <c r="T7" s="75"/>
      <c r="U7" s="9">
        <f>IF($T7=1,23,IF($T7=2,20,IF($T7=3,18,IF($T7=4,16,IF($T7=5,14,IF($T7=6,12,IF($T7=7,11,IF($T7=8,10,0))))))))+IF($T7=9,9,IF($T7=10,8,IF($T7=11,6,IF($T7=12,5,IF($T7=13,4,IF($T7=14,3,IF($T7=15,2,0)))))))+IF($T7=16,1,IF($T7=17,0,0))</f>
        <v>0</v>
      </c>
      <c r="V7" s="77"/>
      <c r="W7" s="9">
        <f>IF($V7=1,23,IF($V7=2,20,IF($V7=3,18,IF($V7=4,16,IF($V7=5,14,IF($V7=6,12,IF($V7=7,11,IF($V7=8,10,0))))))))+IF($V7=9,9,IF($V7=10,8,IF($V7=11,6,IF($V7=12,5,IF($V7=13,4,IF($V7=14,3,IF($V7=15,2,0)))))))+IF($V7=16,1,IF($V7=17,0,0))</f>
        <v>0</v>
      </c>
      <c r="X7" s="93"/>
      <c r="Y7" s="37">
        <f>IF($X7=1,23,IF($X7=2,20,IF($X7=3,18,IF($X7=4,16,IF($X7=5,14,IF($X7=6,12,IF($X7=7,11,IF($X7=8,10,0))))))))+IF($X7=9,9,IF($X7=10,8,IF($X7=11,6,IF($X7=12,5,IF($X7=13,4,IF($X7=14,3,IF($X7=15,2,0)))))))+IF($XW7=16,1,IF($X7=17,0,0))</f>
        <v>0</v>
      </c>
      <c r="Z7" s="9"/>
      <c r="AA7" s="27">
        <f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7" x14ac:dyDescent="0.25">
      <c r="A8" s="99">
        <v>2</v>
      </c>
      <c r="B8" s="3">
        <v>412</v>
      </c>
      <c r="C8" s="10"/>
      <c r="D8" s="4" t="s">
        <v>84</v>
      </c>
      <c r="E8" s="1" t="s">
        <v>54</v>
      </c>
      <c r="F8" s="1" t="s">
        <v>46</v>
      </c>
      <c r="G8" s="26">
        <f>I8+K8+M8+O8+Q8+S8+U8+W8+Y8+AA8</f>
        <v>20</v>
      </c>
      <c r="H8" s="77"/>
      <c r="I8" s="9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149"/>
      <c r="K8" s="130">
        <f>IF($J8=1,23,IF($J8=2,20,IF($J8=3,18,IF($J8=4,16,IF($J8=5,14,IF($J8=6,12,IF($J8=7,11,IF($J8=8,10,0))))))))+IF($J8=9,9,IF($J8=10,8,IF($J8=11,6,IF($J8=12,5,IF($J8=13,4,IF($J8=14,3,IF($J8=15,2,0)))))))+IF($J8=16,1,IF($J8=17,0,0))</f>
        <v>0</v>
      </c>
      <c r="L8" s="147"/>
      <c r="M8" s="142">
        <f>IF($L8=1,23,IF($L8=2,20,IF($L8=3,18,IF($L8=4,16,IF($L8=5,14,IF($L8=6,12,IF($L8=7,11,IF($L8=8,10,0))))))))+IF($L8=9,9,IF($L8=10,8,IF($L8=11,6,IF($L8=12,5,IF($L8=13,4,IF($L8=14,3,IF($L8=15,2,0)))))))+IF($L8=16,1,IF($L8=17,0,0))</f>
        <v>0</v>
      </c>
      <c r="N8" s="76">
        <v>2</v>
      </c>
      <c r="O8" s="9">
        <f>IF($N8=1,23,IF($N8=2,20,IF($N8=3,18,IF($N8=4,16,IF($N8=5,14,IF($N8=6,12,IF($N8=7,11,IF($N8=8,10,0))))))))+IF($N8=9,9,IF($N8=10,8,IF($N8=11,6,IF($N8=12,5,IF($N8=13,4,IF($N8=14,3,IF($N8=15,2,0)))))))+IF($N8=16,1,IF($N8=17,0,0))</f>
        <v>20</v>
      </c>
      <c r="P8" s="77"/>
      <c r="Q8" s="9">
        <f>IF($P8=1,23,IF($P8=2,20,IF($P8=3,18,IF($P8=4,16,IF($P8=5,14,IF($P8=6,12,IF($P8=7,11,IF($P8=8,10,0))))))))+IF($P8=9,9,IF($P8=10,8,IF($P8=11,6,IF($P8=12,5,IF($P8=13,4,IF($P8=14,3,IF($P8=15,2,0)))))))+IF($P8=16,1,IF($P8=17,0,0))</f>
        <v>0</v>
      </c>
      <c r="R8" s="78"/>
      <c r="S8" s="9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75"/>
      <c r="U8" s="9">
        <f>IF($T8=1,23,IF($T8=2,20,IF($T8=3,18,IF($T8=4,16,IF($T8=5,14,IF($T8=6,12,IF($T8=7,11,IF($T8=8,10,0))))))))+IF($T8=9,9,IF($T8=10,8,IF($T8=11,6,IF($T8=12,5,IF($T8=13,4,IF($T8=14,3,IF($T8=15,2,0)))))))+IF($T8=16,1,IF($T8=17,0,0))</f>
        <v>0</v>
      </c>
      <c r="V8" s="75"/>
      <c r="W8" s="9">
        <f>IF($V8=1,23,IF($V8=2,20,IF($V8=3,18,IF($V8=4,16,IF($V8=5,14,IF($V8=6,12,IF($V8=7,11,IF($V8=8,10,0))))))))+IF($V8=9,9,IF($V8=10,8,IF($V8=11,6,IF($V8=12,5,IF($V8=13,4,IF($V8=14,3,IF($V8=15,2,0)))))))+IF($V8=16,1,IF($V8=17,0,0))</f>
        <v>0</v>
      </c>
      <c r="X8" s="87"/>
      <c r="Y8" s="37">
        <f>IF($X8=1,23,IF($X8=2,20,IF($X8=3,18,IF($X8=4,16,IF($X8=5,14,IF($X8=6,12,IF($X8=7,11,IF($X8=8,10,0))))))))+IF($X8=9,9,IF($X8=10,8,IF($X8=11,6,IF($X8=12,5,IF($X8=13,4,IF($X8=14,3,IF($X8=15,2,0)))))))+IF($XW8=16,1,IF($X8=17,0,0))</f>
        <v>0</v>
      </c>
      <c r="Z8" s="9"/>
      <c r="AA8" s="27">
        <f>IF($Z8=1,23,IF($Z8=2,20,IF($Z8=3,18,IF($Z8=4,16,IF($Z8=5,14,IF($Z8=6,12,IF($Z8=7,11,IF($Z8=8,10,0))))))))+IF($Z8=9,9,IF($Z8=10,8,IF($Z8=11,6,IF($Z8=12,5,IF($Z8=13,4,IF($Z8=14,3,IF($Z8=15,2,0)))))))+IF($Z8=16,1,IF($Z8=17,0,0))</f>
        <v>0</v>
      </c>
    </row>
    <row r="9" spans="1:27" x14ac:dyDescent="0.25">
      <c r="A9" s="99">
        <v>3</v>
      </c>
      <c r="B9" s="3">
        <v>44</v>
      </c>
      <c r="C9" s="4"/>
      <c r="D9" s="4" t="s">
        <v>84</v>
      </c>
      <c r="E9" s="7" t="s">
        <v>100</v>
      </c>
      <c r="F9" s="7" t="s">
        <v>101</v>
      </c>
      <c r="G9" s="26">
        <f>I9+K9+M9+O9+Q9+S9+U9+W9+Y9+AA9</f>
        <v>23</v>
      </c>
      <c r="H9" s="77">
        <v>1</v>
      </c>
      <c r="I9" s="9">
        <f>IF($H9=1,23,IF($H9=2,20,IF($H9=3,18,IF($H9=4,16,IF($H9=5,14,IF($H9=6,12,IF($H9=7,11,IF($H9=8,10,0))))))))+IF($H9=9,9,IF($H9=10,8,IF($H9=11,6,IF($H9=12,5,IF($H9=13,4,IF($H9=14,3,IF($H9=15,2,0)))))))+IF($H9=16,1,IF($H9=17,0,0))</f>
        <v>23</v>
      </c>
      <c r="J9" s="149"/>
      <c r="K9" s="130">
        <f>IF($J9=1,23,IF($J9=2,20,IF($J9=3,18,IF($J9=4,16,IF($J9=5,14,IF($J9=6,12,IF($J9=7,11,IF($J9=8,10,0))))))))+IF($J9=9,9,IF($J9=10,8,IF($J9=11,6,IF($J9=12,5,IF($J9=13,4,IF($J9=14,3,IF($J9=15,2,0)))))))+IF($J9=16,1,IF($J9=17,0,0))</f>
        <v>0</v>
      </c>
      <c r="L9" s="147"/>
      <c r="M9" s="142">
        <f>IF($L9=1,23,IF($L9=2,20,IF($L9=3,18,IF($L9=4,16,IF($L9=5,14,IF($L9=6,12,IF($L9=7,11,IF($L9=8,10,0))))))))+IF($L9=9,9,IF($L9=10,8,IF($L9=11,6,IF($L9=12,5,IF($L9=13,4,IF($L9=14,3,IF($L9=15,2,0)))))))+IF($L9=16,1,IF($L9=17,0,0))</f>
        <v>0</v>
      </c>
      <c r="N9" s="9" t="s">
        <v>115</v>
      </c>
      <c r="O9" s="9">
        <f>IF($N9=1,23,IF($N9=2,20,IF($N9=3,18,IF($N9=4,16,IF($N9=5,14,IF($N9=6,12,IF($N9=7,11,IF($N9=8,10,0))))))))+IF($N9=9,9,IF($N9=10,8,IF($N9=11,6,IF($N9=12,5,IF($N9=13,4,IF($N9=14,3,IF($N9=15,2,0)))))))+IF($N9=16,1,IF($N9=17,0,0))</f>
        <v>0</v>
      </c>
      <c r="P9" s="77"/>
      <c r="Q9" s="9">
        <f>IF($P9=1,23,IF($P9=2,20,IF($P9=3,18,IF($P9=4,16,IF($P9=5,14,IF($P9=6,12,IF($P9=7,11,IF($P9=8,10,0))))))))+IF($P9=9,9,IF($P9=10,8,IF($P9=11,6,IF($P9=12,5,IF($P9=13,4,IF($P9=14,3,IF($P9=15,2,0)))))))+IF($P9=16,1,IF($P9=17,0,0))</f>
        <v>0</v>
      </c>
      <c r="R9" s="78"/>
      <c r="S9" s="9">
        <f>IF($R9=1,23,IF($R9=2,20,IF($R9=3,18,IF($R9=4,16,IF($R9=5,14,IF($R9=6,12,IF($R9=7,11,IF($R9=8,10,0))))))))+IF($R9=9,9,IF($R9=10,8,IF($R9=11,6,IF($R9=12,5,IF($R9=13,4,IF($R9=14,3,IF($R9=15,2,0)))))))+IF($R9=16,1,IF($R9=17,0,0))</f>
        <v>0</v>
      </c>
      <c r="T9" s="75"/>
      <c r="U9" s="9">
        <f>IF($T9=1,23,IF($T9=2,20,IF($T9=3,18,IF($T9=4,16,IF($T9=5,14,IF($T9=6,12,IF($T9=7,11,IF($T9=8,10,0))))))))+IF($T9=9,9,IF($T9=10,8,IF($T9=11,6,IF($T9=12,5,IF($T9=13,4,IF($T9=14,3,IF($T9=15,2,0)))))))+IF($T9=16,1,IF($T9=17,0,0))</f>
        <v>0</v>
      </c>
      <c r="V9" s="75"/>
      <c r="W9" s="9">
        <f>IF($V9=1,23,IF($V9=2,20,IF($V9=3,18,IF($V9=4,16,IF($V9=5,14,IF($V9=6,12,IF($V9=7,11,IF($V9=8,10,0))))))))+IF($V9=9,9,IF($V9=10,8,IF($V9=11,6,IF($V9=12,5,IF($V9=13,4,IF($V9=14,3,IF($V9=15,2,0)))))))+IF($V9=16,1,IF($V9=17,0,0))</f>
        <v>0</v>
      </c>
      <c r="X9" s="87"/>
      <c r="Y9" s="37">
        <f>IF($X9=1,23,IF($X9=2,20,IF($X9=3,18,IF($X9=4,16,IF($X9=5,14,IF($X9=6,12,IF($X9=7,11,IF($X9=8,10,0))))))))+IF($X9=9,9,IF($X9=10,8,IF($X9=11,6,IF($X9=12,5,IF($X9=13,4,IF($X9=14,3,IF($X9=15,2,0)))))))+IF($XW9=16,1,IF($X9=17,0,0))</f>
        <v>0</v>
      </c>
      <c r="Z9" s="9"/>
      <c r="AA9" s="27">
        <f>IF($Z9=1,23,IF($Z9=2,20,IF($Z9=3,18,IF($Z9=4,16,IF($Z9=5,14,IF($Z9=6,12,IF($Z9=7,11,IF($Z9=8,10,0))))))))+IF($Z9=9,9,IF($Z9=10,8,IF($Z9=11,6,IF($Z9=12,5,IF($Z9=13,4,IF($Z9=14,3,IF($Z9=15,2,0)))))))+IF($Z9=16,1,IF($Z9=17,0,0))</f>
        <v>0</v>
      </c>
    </row>
  </sheetData>
  <sortState xmlns:xlrd2="http://schemas.microsoft.com/office/spreadsheetml/2017/richdata2" ref="B7:AA9">
    <sortCondition ref="N7:N9"/>
  </sortState>
  <customSheetViews>
    <customSheetView guid="{5892B865-DC53-4347-842E-FA0A062CE8D1}" scale="80" fitToPage="1" showRuler="0">
      <selection activeCell="H8" sqref="H8:Y8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D2</oddHeader>
      </headerFooter>
    </customSheetView>
  </customSheetViews>
  <mergeCells count="12">
    <mergeCell ref="P5:Q5"/>
    <mergeCell ref="A2:O2"/>
    <mergeCell ref="Z4:AA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&amp;C&amp;24SPEEDWAY D2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B17"/>
  <sheetViews>
    <sheetView zoomScale="70" zoomScaleNormal="70" workbookViewId="0">
      <selection activeCell="A2" sqref="A2:O2"/>
    </sheetView>
  </sheetViews>
  <sheetFormatPr defaultRowHeight="15.75" x14ac:dyDescent="0.25"/>
  <cols>
    <col min="1" max="1" width="12.5703125" style="14" customWidth="1"/>
    <col min="2" max="3" width="9.28515625" style="2" bestFit="1" customWidth="1"/>
    <col min="4" max="4" width="13.42578125" style="2" bestFit="1" customWidth="1"/>
    <col min="5" max="5" width="13" style="6" bestFit="1" customWidth="1"/>
    <col min="6" max="6" width="12.85546875" style="6" customWidth="1"/>
    <col min="7" max="7" width="18.7109375" style="6" hidden="1" customWidth="1"/>
    <col min="8" max="13" width="7.7109375" style="6" hidden="1" customWidth="1"/>
    <col min="14" max="15" width="7.7109375" style="6" customWidth="1"/>
    <col min="16" max="27" width="7.7109375" style="6" hidden="1" customWidth="1"/>
    <col min="28" max="28" width="0.140625" style="6" hidden="1" customWidth="1"/>
    <col min="29" max="33" width="0" style="6" hidden="1" customWidth="1"/>
    <col min="34" max="16384" width="9.140625" style="6"/>
  </cols>
  <sheetData>
    <row r="1" spans="1:28" x14ac:dyDescent="0.25">
      <c r="A1" s="24"/>
      <c r="B1" s="21"/>
      <c r="C1" s="23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9"/>
      <c r="S1" s="19"/>
      <c r="T1" s="162"/>
      <c r="U1" s="162"/>
      <c r="V1" s="162"/>
      <c r="W1" s="162"/>
      <c r="X1" s="96"/>
      <c r="Y1" s="96"/>
      <c r="Z1" s="21"/>
      <c r="AA1" s="21"/>
    </row>
    <row r="2" spans="1:28" x14ac:dyDescent="0.25">
      <c r="A2" s="152" t="s">
        <v>157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21"/>
      <c r="Q2" s="21"/>
      <c r="R2" s="19"/>
      <c r="S2" s="19"/>
      <c r="T2" s="19"/>
      <c r="U2" s="19"/>
      <c r="V2" s="54"/>
      <c r="W2" s="19"/>
      <c r="X2" s="19"/>
      <c r="Y2" s="19"/>
      <c r="Z2" s="54"/>
      <c r="AA2" s="19"/>
    </row>
    <row r="3" spans="1:28" x14ac:dyDescent="0.25">
      <c r="A3" s="24"/>
      <c r="B3" s="21"/>
      <c r="C3" s="21"/>
      <c r="D3" s="21"/>
      <c r="E3" s="21"/>
      <c r="F3" s="21"/>
      <c r="G3" s="21"/>
      <c r="H3" s="19"/>
      <c r="I3" s="20"/>
      <c r="J3" s="32"/>
      <c r="K3" s="19"/>
      <c r="L3" s="30"/>
      <c r="M3" s="30"/>
      <c r="N3" s="19"/>
      <c r="O3" s="20"/>
      <c r="P3" s="32"/>
      <c r="Q3" s="30"/>
      <c r="R3" s="19"/>
      <c r="S3" s="19"/>
      <c r="T3" s="19"/>
      <c r="U3" s="19"/>
      <c r="V3" s="54"/>
      <c r="W3" s="19"/>
      <c r="X3" s="19"/>
      <c r="Y3" s="19"/>
      <c r="Z3" s="54"/>
      <c r="AA3" s="19"/>
    </row>
    <row r="4" spans="1:28" x14ac:dyDescent="0.25">
      <c r="A4" s="8" t="s">
        <v>44</v>
      </c>
      <c r="B4" s="3" t="s">
        <v>3</v>
      </c>
      <c r="C4" s="61" t="s">
        <v>55</v>
      </c>
      <c r="D4" s="3" t="s">
        <v>2</v>
      </c>
      <c r="E4" s="3" t="s">
        <v>8</v>
      </c>
      <c r="F4" s="3" t="s">
        <v>7</v>
      </c>
      <c r="G4" s="3" t="s">
        <v>20</v>
      </c>
      <c r="H4" s="155" t="s">
        <v>86</v>
      </c>
      <c r="I4" s="156"/>
      <c r="J4" s="155" t="s">
        <v>85</v>
      </c>
      <c r="K4" s="156"/>
      <c r="L4" s="155" t="s">
        <v>87</v>
      </c>
      <c r="M4" s="156"/>
      <c r="N4" s="155" t="s">
        <v>88</v>
      </c>
      <c r="O4" s="156"/>
      <c r="P4" s="155" t="s">
        <v>89</v>
      </c>
      <c r="Q4" s="156"/>
      <c r="R4" s="157" t="s">
        <v>125</v>
      </c>
      <c r="S4" s="156"/>
      <c r="T4" s="157" t="s">
        <v>90</v>
      </c>
      <c r="U4" s="156"/>
      <c r="V4" s="158"/>
      <c r="W4" s="156"/>
      <c r="X4" s="158"/>
      <c r="Y4" s="156"/>
      <c r="Z4" s="153"/>
      <c r="AA4" s="154"/>
    </row>
    <row r="5" spans="1:28" x14ac:dyDescent="0.25">
      <c r="A5" s="41"/>
      <c r="B5" s="42"/>
      <c r="C5" s="42"/>
      <c r="D5" s="42"/>
      <c r="E5" s="42"/>
      <c r="F5" s="42"/>
      <c r="G5" s="43"/>
      <c r="P5" s="160" t="s">
        <v>123</v>
      </c>
      <c r="Q5" s="161"/>
    </row>
    <row r="6" spans="1:28" x14ac:dyDescent="0.25">
      <c r="A6" s="35"/>
      <c r="B6" s="39"/>
      <c r="C6" s="39"/>
      <c r="D6" s="39"/>
      <c r="E6" s="39"/>
      <c r="F6" s="39"/>
      <c r="G6" s="40"/>
      <c r="H6" s="29" t="s">
        <v>21</v>
      </c>
      <c r="I6" s="27" t="s">
        <v>22</v>
      </c>
      <c r="J6" s="27" t="s">
        <v>21</v>
      </c>
      <c r="K6" s="27" t="s">
        <v>22</v>
      </c>
      <c r="L6" s="27" t="s">
        <v>21</v>
      </c>
      <c r="M6" s="27" t="s">
        <v>22</v>
      </c>
      <c r="N6" s="27" t="s">
        <v>21</v>
      </c>
      <c r="O6" s="27" t="s">
        <v>22</v>
      </c>
      <c r="P6" s="27" t="s">
        <v>21</v>
      </c>
      <c r="Q6" s="27" t="s">
        <v>22</v>
      </c>
      <c r="R6" s="27" t="s">
        <v>21</v>
      </c>
      <c r="S6" s="27" t="s">
        <v>22</v>
      </c>
      <c r="T6" s="27" t="s">
        <v>21</v>
      </c>
      <c r="U6" s="27" t="s">
        <v>22</v>
      </c>
      <c r="V6" s="27" t="s">
        <v>21</v>
      </c>
      <c r="W6" s="27" t="s">
        <v>22</v>
      </c>
      <c r="X6" s="83" t="s">
        <v>21</v>
      </c>
      <c r="Y6" s="27" t="s">
        <v>22</v>
      </c>
      <c r="Z6" s="27" t="s">
        <v>21</v>
      </c>
      <c r="AA6" s="27" t="s">
        <v>22</v>
      </c>
    </row>
    <row r="7" spans="1:28" ht="15.75" customHeight="1" x14ac:dyDescent="0.25">
      <c r="A7" s="99">
        <v>1</v>
      </c>
      <c r="B7" s="4">
        <v>15</v>
      </c>
      <c r="C7" s="10"/>
      <c r="D7" s="4" t="s">
        <v>1</v>
      </c>
      <c r="E7" s="7" t="s">
        <v>134</v>
      </c>
      <c r="F7" s="7" t="s">
        <v>135</v>
      </c>
      <c r="G7" s="26">
        <f t="shared" ref="G7:G11" si="0">I7+K7+M7+O7+Q7+S7+U7+W7+Y7+AA7</f>
        <v>23</v>
      </c>
      <c r="H7" s="151"/>
      <c r="I7" s="130">
        <f t="shared" ref="I7:I11" si="1">IF($H7=1,23,IF($H7=2,20,IF($H7=3,18,IF($H7=4,16,IF($H7=5,14,IF($H7=6,12,IF($H7=7,11,IF($H7=8,10,0))))))))+IF($H7=9,9,IF($H7=10,8,IF($H7=11,6,IF($H7=12,5,IF($H7=13,4,IF($H7=14,3,IF($H7=15,2,0)))))))+IF($H7=16,1,IF($H7=17,0,0))</f>
        <v>0</v>
      </c>
      <c r="J7" s="151"/>
      <c r="K7" s="130">
        <f t="shared" ref="K7:K11" si="2">IF($J7=1,23,IF($J7=2,20,IF($J7=3,18,IF($J7=4,16,IF($J7=5,14,IF($J7=6,12,IF($J7=7,11,IF($J7=8,10,0))))))))+IF($J7=9,9,IF($J7=10,8,IF($J7=11,6,IF($J7=12,5,IF($J7=13,4,IF($J7=14,3,IF($J7=15,2,0)))))))+IF($J7=16,1,IF($J7=17,0,0))</f>
        <v>0</v>
      </c>
      <c r="L7" s="140"/>
      <c r="M7" s="142">
        <f t="shared" ref="M7:M11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76">
        <v>1</v>
      </c>
      <c r="O7" s="9">
        <f t="shared" ref="O7:O11" si="4">IF($N7=1,23,IF($N7=2,20,IF($N7=3,18,IF($N7=4,16,IF($N7=5,14,IF($N7=6,12,IF($N7=7,11,IF($N7=8,10,0))))))))+IF($N7=9,9,IF($N7=10,8,IF($N7=11,6,IF($N7=12,5,IF($N7=13,4,IF($N7=14,3,IF($N7=15,2,0)))))))+IF($N7=16,1,IF($N7=17,0,0))</f>
        <v>23</v>
      </c>
      <c r="P7" s="117"/>
      <c r="Q7" s="9">
        <f t="shared" ref="Q7:Q11" si="5">IF($P7=1,23,IF($P7=2,20,IF($P7=3,18,IF($P7=4,16,IF($P7=5,14,IF($P7=6,12,IF($P7=7,11,IF($P7=8,10,0))))))))+IF($P7=9,9,IF($P7=10,8,IF($P7=11,6,IF($P7=12,5,IF($P7=13,4,IF($P7=14,3,IF($P7=15,2,0)))))))+IF($P7=16,1,IF($P7=17,0,0))</f>
        <v>0</v>
      </c>
      <c r="R7" s="114"/>
      <c r="S7" s="9">
        <f t="shared" ref="S7:S11" si="6">IF($R7=1,23,IF($R7=2,20,IF($R7=3,18,IF($R7=4,16,IF($R7=5,14,IF($R7=6,12,IF($R7=7,11,IF($R7=8,10,0))))))))+IF($R7=9,9,IF($R7=10,8,IF($R7=11,6,IF($R7=12,5,IF($R7=13,4,IF($R7=14,3,IF($R7=15,2,0)))))))+IF($R7=16,1,IF($R7=17,0,0))</f>
        <v>0</v>
      </c>
      <c r="T7" s="120"/>
      <c r="U7" s="9">
        <f t="shared" ref="U7:U11" si="7">IF($T7=1,23,IF($T7=2,20,IF($T7=3,18,IF($T7=4,16,IF($T7=5,14,IF($T7=6,12,IF($T7=7,11,IF($T7=8,10,0))))))))+IF($T7=9,9,IF($T7=10,8,IF($T7=11,6,IF($T7=12,5,IF($T7=13,4,IF($T7=14,3,IF($T7=15,2,0)))))))+IF($T7=16,1,IF($T7=17,0,0))</f>
        <v>0</v>
      </c>
      <c r="V7" s="75"/>
      <c r="W7" s="9">
        <f t="shared" ref="W7:W11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93"/>
      <c r="Y7" s="81">
        <f t="shared" ref="Y7:Y11" si="9">IF($X7=1,23,IF($X7=2,20,IF($X7=3,18,IF($X7=4,16,IF($X7=5,14,IF($X7=6,12,IF($X7=7,11,IF($X7=8,10,0))))))))+IF($X7=9,9,IF($X7=10,8,IF($X7=11,6,IF($X7=12,5,IF($X7=13,4,IF($X7=14,3,IF($X7=15,2,0)))))))+IF($XW7=16,1,IF($X7=17,0,0))</f>
        <v>0</v>
      </c>
      <c r="Z7" s="121"/>
      <c r="AA7" s="27">
        <f t="shared" ref="AA7:AA11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8" ht="15.75" customHeight="1" x14ac:dyDescent="0.25">
      <c r="A8" s="99">
        <v>2</v>
      </c>
      <c r="B8" s="4">
        <v>88</v>
      </c>
      <c r="C8" s="10"/>
      <c r="D8" s="4" t="s">
        <v>1</v>
      </c>
      <c r="E8" s="1" t="s">
        <v>136</v>
      </c>
      <c r="F8" s="1" t="s">
        <v>137</v>
      </c>
      <c r="G8" s="26">
        <f t="shared" si="0"/>
        <v>0</v>
      </c>
      <c r="H8" s="149"/>
      <c r="I8" s="130">
        <f t="shared" si="1"/>
        <v>0</v>
      </c>
      <c r="J8" s="149"/>
      <c r="K8" s="130">
        <f t="shared" si="2"/>
        <v>0</v>
      </c>
      <c r="L8" s="147"/>
      <c r="M8" s="142">
        <f t="shared" si="3"/>
        <v>0</v>
      </c>
      <c r="N8" s="9" t="s">
        <v>115</v>
      </c>
      <c r="O8" s="9">
        <f t="shared" si="4"/>
        <v>0</v>
      </c>
      <c r="P8" s="77"/>
      <c r="Q8" s="9">
        <f t="shared" si="5"/>
        <v>0</v>
      </c>
      <c r="R8" s="75"/>
      <c r="S8" s="9">
        <f t="shared" si="6"/>
        <v>0</v>
      </c>
      <c r="T8" s="75"/>
      <c r="U8" s="9">
        <f t="shared" si="7"/>
        <v>0</v>
      </c>
      <c r="V8" s="75"/>
      <c r="W8" s="9">
        <f t="shared" si="8"/>
        <v>0</v>
      </c>
      <c r="X8" s="93"/>
      <c r="Y8" s="81">
        <f t="shared" si="9"/>
        <v>0</v>
      </c>
      <c r="Z8" s="9"/>
      <c r="AA8" s="27">
        <f t="shared" si="10"/>
        <v>0</v>
      </c>
      <c r="AB8" s="25"/>
    </row>
    <row r="9" spans="1:28" ht="15.75" hidden="1" customHeight="1" x14ac:dyDescent="0.25">
      <c r="A9" s="99">
        <v>3</v>
      </c>
      <c r="B9" s="4"/>
      <c r="C9" s="4"/>
      <c r="D9" s="4" t="s">
        <v>1</v>
      </c>
      <c r="E9" s="1"/>
      <c r="F9" s="1"/>
      <c r="G9" s="26">
        <f t="shared" si="0"/>
        <v>0</v>
      </c>
      <c r="H9" s="149"/>
      <c r="I9" s="130">
        <f t="shared" si="1"/>
        <v>0</v>
      </c>
      <c r="J9" s="149"/>
      <c r="K9" s="130">
        <f t="shared" si="2"/>
        <v>0</v>
      </c>
      <c r="L9" s="140"/>
      <c r="M9" s="142">
        <f t="shared" si="3"/>
        <v>0</v>
      </c>
      <c r="N9" s="76"/>
      <c r="O9" s="9">
        <f t="shared" si="4"/>
        <v>0</v>
      </c>
      <c r="P9" s="77"/>
      <c r="Q9" s="9">
        <f t="shared" si="5"/>
        <v>0</v>
      </c>
      <c r="R9" s="75"/>
      <c r="S9" s="9">
        <f t="shared" si="6"/>
        <v>0</v>
      </c>
      <c r="T9" s="75"/>
      <c r="U9" s="9">
        <f t="shared" si="7"/>
        <v>0</v>
      </c>
      <c r="V9" s="75"/>
      <c r="W9" s="9">
        <f t="shared" si="8"/>
        <v>0</v>
      </c>
      <c r="X9" s="87"/>
      <c r="Y9" s="81">
        <f t="shared" si="9"/>
        <v>0</v>
      </c>
      <c r="Z9" s="9"/>
      <c r="AA9" s="27">
        <f t="shared" si="10"/>
        <v>0</v>
      </c>
    </row>
    <row r="10" spans="1:28" ht="15.75" hidden="1" customHeight="1" x14ac:dyDescent="0.25">
      <c r="A10" s="94">
        <v>4</v>
      </c>
      <c r="B10" s="4"/>
      <c r="C10" s="4"/>
      <c r="D10" s="4" t="s">
        <v>1</v>
      </c>
      <c r="E10" s="7"/>
      <c r="F10" s="7"/>
      <c r="G10" s="26">
        <f t="shared" si="0"/>
        <v>0</v>
      </c>
      <c r="H10" s="149"/>
      <c r="I10" s="130">
        <f t="shared" si="1"/>
        <v>0</v>
      </c>
      <c r="J10" s="149"/>
      <c r="K10" s="130">
        <f t="shared" si="2"/>
        <v>0</v>
      </c>
      <c r="L10" s="147"/>
      <c r="M10" s="142">
        <f t="shared" si="3"/>
        <v>0</v>
      </c>
      <c r="N10" s="76"/>
      <c r="O10" s="9">
        <f t="shared" si="4"/>
        <v>0</v>
      </c>
      <c r="P10" s="77"/>
      <c r="Q10" s="9">
        <f t="shared" si="5"/>
        <v>0</v>
      </c>
      <c r="R10" s="78"/>
      <c r="S10" s="9">
        <f t="shared" si="6"/>
        <v>0</v>
      </c>
      <c r="T10" s="75"/>
      <c r="U10" s="9">
        <f t="shared" si="7"/>
        <v>0</v>
      </c>
      <c r="V10" s="75"/>
      <c r="W10" s="9">
        <f t="shared" si="8"/>
        <v>0</v>
      </c>
      <c r="X10" s="93"/>
      <c r="Y10" s="81">
        <f t="shared" si="9"/>
        <v>0</v>
      </c>
      <c r="Z10" s="9"/>
      <c r="AA10" s="27">
        <f t="shared" si="10"/>
        <v>0</v>
      </c>
    </row>
    <row r="11" spans="1:28" ht="15.75" hidden="1" customHeight="1" x14ac:dyDescent="0.25">
      <c r="A11" s="94">
        <v>5</v>
      </c>
      <c r="B11" s="4"/>
      <c r="C11" s="10"/>
      <c r="D11" s="4" t="s">
        <v>1</v>
      </c>
      <c r="E11" s="1"/>
      <c r="F11" s="1"/>
      <c r="G11" s="26">
        <f t="shared" si="0"/>
        <v>0</v>
      </c>
      <c r="H11" s="149"/>
      <c r="I11" s="130">
        <f t="shared" si="1"/>
        <v>0</v>
      </c>
      <c r="J11" s="149"/>
      <c r="K11" s="130">
        <f t="shared" si="2"/>
        <v>0</v>
      </c>
      <c r="L11" s="147"/>
      <c r="M11" s="142">
        <f t="shared" si="3"/>
        <v>0</v>
      </c>
      <c r="N11" s="76"/>
      <c r="O11" s="9">
        <f t="shared" si="4"/>
        <v>0</v>
      </c>
      <c r="P11" s="77"/>
      <c r="Q11" s="9">
        <f t="shared" si="5"/>
        <v>0</v>
      </c>
      <c r="R11" s="75"/>
      <c r="S11" s="9">
        <f t="shared" si="6"/>
        <v>0</v>
      </c>
      <c r="T11" s="75"/>
      <c r="U11" s="9">
        <f t="shared" si="7"/>
        <v>0</v>
      </c>
      <c r="V11" s="77"/>
      <c r="W11" s="9">
        <f t="shared" si="8"/>
        <v>0</v>
      </c>
      <c r="X11" s="93"/>
      <c r="Y11" s="81">
        <f t="shared" si="9"/>
        <v>0</v>
      </c>
      <c r="Z11" s="9"/>
      <c r="AA11" s="27">
        <f t="shared" si="10"/>
        <v>0</v>
      </c>
    </row>
    <row r="12" spans="1:28" hidden="1" x14ac:dyDescent="0.25"/>
    <row r="13" spans="1:28" hidden="1" x14ac:dyDescent="0.25">
      <c r="A13" s="167" t="s">
        <v>49</v>
      </c>
      <c r="B13" s="167"/>
      <c r="C13" s="167"/>
      <c r="D13" s="167"/>
      <c r="E13" s="167"/>
      <c r="F13" s="167"/>
      <c r="G13" s="167"/>
    </row>
    <row r="14" spans="1:28" hidden="1" x14ac:dyDescent="0.25">
      <c r="A14" s="168" t="s">
        <v>43</v>
      </c>
      <c r="B14" s="168"/>
      <c r="C14" s="168"/>
      <c r="D14" s="168"/>
      <c r="E14" s="168"/>
      <c r="F14" s="168"/>
      <c r="G14" s="168"/>
    </row>
    <row r="15" spans="1:28" hidden="1" x14ac:dyDescent="0.25">
      <c r="A15" s="169" t="s">
        <v>68</v>
      </c>
      <c r="B15" s="169"/>
      <c r="C15" s="169"/>
      <c r="D15" s="169"/>
      <c r="E15" s="169"/>
      <c r="F15" s="169"/>
      <c r="G15" s="169"/>
    </row>
    <row r="16" spans="1:28" hidden="1" x14ac:dyDescent="0.25"/>
    <row r="17" hidden="1" x14ac:dyDescent="0.25"/>
  </sheetData>
  <sortState xmlns:xlrd2="http://schemas.microsoft.com/office/spreadsheetml/2017/richdata2" ref="B7:AA17">
    <sortCondition ref="V7:V17"/>
  </sortState>
  <customSheetViews>
    <customSheetView guid="{5892B865-DC53-4347-842E-FA0A062CE8D1}" scale="80" fitToPage="1" showRuler="0">
      <selection activeCell="G7" sqref="G7:Y26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D1</oddHeader>
      </headerFooter>
    </customSheetView>
  </customSheetViews>
  <mergeCells count="16"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A2:O2"/>
    <mergeCell ref="Z4:AA4"/>
    <mergeCell ref="A13:G13"/>
    <mergeCell ref="A14:G14"/>
    <mergeCell ref="A15:G15"/>
    <mergeCell ref="X4:Y4"/>
    <mergeCell ref="P5:Q5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&amp;C&amp;24SPEEDWAY D1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1"/>
  <sheetViews>
    <sheetView zoomScale="70" zoomScaleNormal="70" workbookViewId="0">
      <selection activeCell="A2" sqref="A2:O2"/>
    </sheetView>
  </sheetViews>
  <sheetFormatPr defaultRowHeight="15.75" x14ac:dyDescent="0.25"/>
  <cols>
    <col min="1" max="1" width="12.42578125" style="62" bestFit="1" customWidth="1"/>
    <col min="2" max="2" width="8.7109375" style="2" bestFit="1" customWidth="1"/>
    <col min="3" max="3" width="8" style="2" bestFit="1" customWidth="1"/>
    <col min="4" max="4" width="11.7109375" style="2" bestFit="1" customWidth="1"/>
    <col min="5" max="5" width="13" style="6" bestFit="1" customWidth="1"/>
    <col min="6" max="6" width="21.28515625" style="6" bestFit="1" customWidth="1"/>
    <col min="7" max="7" width="18.28515625" style="6" hidden="1" customWidth="1"/>
    <col min="8" max="13" width="7.7109375" style="6" hidden="1" customWidth="1"/>
    <col min="14" max="15" width="7.7109375" style="6" customWidth="1"/>
    <col min="16" max="21" width="7.7109375" style="6" hidden="1" customWidth="1"/>
    <col min="22" max="22" width="7.7109375" style="2" hidden="1" customWidth="1"/>
    <col min="23" max="27" width="7.7109375" style="6" hidden="1" customWidth="1"/>
    <col min="28" max="28" width="0.140625" style="6" customWidth="1"/>
    <col min="29" max="31" width="0" style="6" hidden="1" customWidth="1"/>
    <col min="32" max="16384" width="9.140625" style="6"/>
  </cols>
  <sheetData>
    <row r="1" spans="1:31" x14ac:dyDescent="0.25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R1" s="19"/>
      <c r="S1" s="19"/>
      <c r="T1" s="19"/>
      <c r="U1" s="19"/>
      <c r="V1" s="107"/>
      <c r="W1" s="19"/>
      <c r="X1" s="19"/>
      <c r="Y1" s="19"/>
      <c r="Z1" s="19"/>
      <c r="AA1" s="19"/>
      <c r="AC1" s="22">
        <v>2</v>
      </c>
      <c r="AD1" s="22">
        <v>20</v>
      </c>
      <c r="AE1" s="22">
        <v>12</v>
      </c>
    </row>
    <row r="2" spans="1:31" x14ac:dyDescent="0.25">
      <c r="A2" s="152" t="s">
        <v>139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R2" s="19"/>
      <c r="S2" s="19"/>
      <c r="T2" s="19"/>
      <c r="U2" s="19"/>
      <c r="V2" s="107"/>
      <c r="W2" s="19"/>
      <c r="X2" s="19"/>
      <c r="Y2" s="19"/>
      <c r="Z2" s="19"/>
      <c r="AA2" s="19"/>
      <c r="AC2" s="22">
        <v>3</v>
      </c>
      <c r="AD2" s="22">
        <v>18</v>
      </c>
      <c r="AE2" s="22">
        <v>10</v>
      </c>
    </row>
    <row r="3" spans="1:31" x14ac:dyDescent="0.25">
      <c r="AC3" s="22">
        <v>4</v>
      </c>
      <c r="AD3" s="22">
        <v>16</v>
      </c>
      <c r="AE3" s="22">
        <v>8</v>
      </c>
    </row>
    <row r="4" spans="1:31" ht="21.75" customHeight="1" x14ac:dyDescent="0.25">
      <c r="A4" s="8" t="s">
        <v>44</v>
      </c>
      <c r="B4" s="3" t="s">
        <v>3</v>
      </c>
      <c r="C4" s="61" t="s">
        <v>55</v>
      </c>
      <c r="D4" s="3" t="s">
        <v>2</v>
      </c>
      <c r="E4" s="3" t="s">
        <v>8</v>
      </c>
      <c r="F4" s="3" t="s">
        <v>7</v>
      </c>
      <c r="G4" s="3" t="s">
        <v>20</v>
      </c>
      <c r="H4" s="155" t="s">
        <v>86</v>
      </c>
      <c r="I4" s="156"/>
      <c r="J4" s="155" t="s">
        <v>85</v>
      </c>
      <c r="K4" s="156"/>
      <c r="L4" s="155" t="s">
        <v>87</v>
      </c>
      <c r="M4" s="156"/>
      <c r="N4" s="155" t="s">
        <v>88</v>
      </c>
      <c r="O4" s="156"/>
      <c r="P4" s="155" t="s">
        <v>89</v>
      </c>
      <c r="Q4" s="156"/>
      <c r="R4" s="157" t="s">
        <v>125</v>
      </c>
      <c r="S4" s="156"/>
      <c r="T4" s="157" t="s">
        <v>90</v>
      </c>
      <c r="U4" s="156"/>
      <c r="V4" s="158"/>
      <c r="W4" s="156"/>
      <c r="X4" s="158"/>
      <c r="Y4" s="156"/>
      <c r="Z4" s="153"/>
      <c r="AA4" s="154"/>
      <c r="AC4" s="22">
        <v>5</v>
      </c>
      <c r="AD4" s="22">
        <v>14</v>
      </c>
      <c r="AE4" s="22">
        <v>6</v>
      </c>
    </row>
    <row r="5" spans="1:31" x14ac:dyDescent="0.25">
      <c r="A5" s="47"/>
      <c r="B5" s="48"/>
      <c r="C5" s="48"/>
      <c r="D5" s="48"/>
      <c r="E5" s="43"/>
      <c r="F5" s="43"/>
      <c r="G5" s="43"/>
      <c r="H5" s="46"/>
      <c r="I5" s="1"/>
      <c r="J5" s="1"/>
      <c r="K5" s="1"/>
      <c r="L5" s="1"/>
      <c r="M5" s="1"/>
      <c r="N5" s="1"/>
      <c r="O5" s="1"/>
      <c r="P5" s="160" t="s">
        <v>123</v>
      </c>
      <c r="Q5" s="161"/>
      <c r="R5" s="1"/>
      <c r="S5" s="1"/>
      <c r="T5" s="1"/>
      <c r="U5" s="1"/>
      <c r="V5" s="4"/>
      <c r="W5" s="1"/>
      <c r="X5" s="1"/>
      <c r="Y5" s="1"/>
      <c r="Z5" s="1"/>
      <c r="AA5" s="45"/>
      <c r="AC5" s="22">
        <v>6</v>
      </c>
      <c r="AD5" s="22">
        <v>12</v>
      </c>
      <c r="AE5" s="22">
        <v>5</v>
      </c>
    </row>
    <row r="6" spans="1:31" x14ac:dyDescent="0.25">
      <c r="A6" s="36"/>
      <c r="B6" s="49"/>
      <c r="C6" s="49"/>
      <c r="D6" s="159" t="s">
        <v>33</v>
      </c>
      <c r="E6" s="159"/>
      <c r="F6" s="159"/>
      <c r="G6" s="40"/>
      <c r="H6" s="29" t="s">
        <v>21</v>
      </c>
      <c r="I6" s="27" t="s">
        <v>22</v>
      </c>
      <c r="J6" s="31" t="s">
        <v>21</v>
      </c>
      <c r="K6" s="27" t="s">
        <v>22</v>
      </c>
      <c r="L6" s="27" t="s">
        <v>21</v>
      </c>
      <c r="M6" s="27" t="s">
        <v>22</v>
      </c>
      <c r="N6" s="27" t="s">
        <v>21</v>
      </c>
      <c r="O6" s="27" t="s">
        <v>22</v>
      </c>
      <c r="P6" s="27" t="s">
        <v>21</v>
      </c>
      <c r="Q6" s="27" t="s">
        <v>22</v>
      </c>
      <c r="R6" s="27" t="s">
        <v>21</v>
      </c>
      <c r="S6" s="27" t="s">
        <v>22</v>
      </c>
      <c r="T6" s="27" t="s">
        <v>21</v>
      </c>
      <c r="U6" s="27" t="s">
        <v>22</v>
      </c>
      <c r="V6" s="27" t="s">
        <v>21</v>
      </c>
      <c r="W6" s="27" t="s">
        <v>22</v>
      </c>
      <c r="X6" s="27" t="s">
        <v>21</v>
      </c>
      <c r="Y6" s="27" t="s">
        <v>22</v>
      </c>
      <c r="Z6" s="27" t="s">
        <v>21</v>
      </c>
      <c r="AA6" s="27" t="s">
        <v>22</v>
      </c>
      <c r="AC6" s="22">
        <v>7</v>
      </c>
      <c r="AD6" s="22">
        <v>11</v>
      </c>
      <c r="AE6" s="22">
        <v>4</v>
      </c>
    </row>
    <row r="7" spans="1:31" ht="15.75" customHeight="1" x14ac:dyDescent="0.25">
      <c r="A7" s="99">
        <v>1</v>
      </c>
      <c r="B7" s="67">
        <v>208</v>
      </c>
      <c r="C7" s="10"/>
      <c r="D7" s="4" t="s">
        <v>82</v>
      </c>
      <c r="E7" s="1" t="s">
        <v>91</v>
      </c>
      <c r="F7" s="1" t="s">
        <v>92</v>
      </c>
      <c r="G7" s="38">
        <f>I7+K7+M7+O7+Q7+S7+U7+W7+Y7+AA7</f>
        <v>69</v>
      </c>
      <c r="H7" s="90">
        <v>1</v>
      </c>
      <c r="I7" s="115">
        <f>IF($H7=1,23,IF($H7=2,20,IF($H7=3,18,IF($H7=4,16,IF($H7=5,14,IF($H7=6,12,IF($H7=7,11,IF($H7=8,10,0))))))))+IF($H7=9,9,IF($H7=10,8,IF($H7=11,6,IF($H7=12,5,IF($H7=13,4,IF($H7=14,3,IF($H7=15,2,0)))))))+IF($H7=16,1,IF($H7=17,0,0))</f>
        <v>23</v>
      </c>
      <c r="J7" s="4">
        <v>1</v>
      </c>
      <c r="K7" s="116">
        <f>IF($J7=1,23,IF($J7=2,20,IF($J7=3,18,IF($J7=4,16,IF($J7=5,14,IF($J7=6,12,IF($J7=7,11,IF($J7=8,10,0))))))))+IF($J7=9,9,IF($J7=10,8,IF($J7=11,6,IF($J7=12,5,IF($J7=13,4,IF($J7=14,3,IF($J7=15,2,0)))))))+IF($J7=16,1,IF($J7=17,0,0))</f>
        <v>23</v>
      </c>
      <c r="L7" s="140"/>
      <c r="M7" s="141">
        <f>IF($L7=1,23,IF($L7=2,20,IF($L7=3,18,IF($L7=4,16,IF($L7=5,14,IF($L7=6,12,IF($L7=7,11,IF($L7=8,10,0))))))))+IF($L7=9,9,IF($L7=10,8,IF($L7=11,6,IF($L7=12,5,IF($L7=13,4,IF($L7=14,3,IF($L7=15,2,0)))))))+IF($L7=16,1,IF($L7=17,0,0))</f>
        <v>0</v>
      </c>
      <c r="N7" s="4">
        <v>1</v>
      </c>
      <c r="O7" s="81">
        <f>IF($N7=1,23,IF($N7=2,20,IF($N7=3,18,IF($N7=4,16,IF($N7=5,14,IF($N7=6,12,IF($N7=7,11,IF($N7=8,10,0))))))))+IF($N7=9,9,IF($N7=10,8,IF($N7=11,6,IF($N7=12,5,IF($N7=13,4,IF($N7=14,3,IF($N7=15,2,0)))))))+IF($N7=16,1,IF($N7=17,0,0))</f>
        <v>23</v>
      </c>
      <c r="P7" s="4"/>
      <c r="Q7" s="81">
        <f>IF($P7=1,23,IF($P7=2,20,IF($P7=3,18,IF($P7=4,16,IF($P7=5,14,IF($P7=6,12,IF($P7=7,11,IF($P7=8,10,0))))))))+IF($P7=9,9,IF($P7=10,8,IF($P7=11,6,IF($P7=12,5,IF($P7=13,4,IF($P7=14,3,IF($P7=15,2,0)))))))+IF($P7=16,1,IF($P7=17,0,0))</f>
        <v>0</v>
      </c>
      <c r="R7" s="10"/>
      <c r="S7" s="81">
        <f>IF($R7=1,23,IF($R7=2,20,IF($R7=3,18,IF($R7=4,16,IF($R7=5,14,IF($R7=6,12,IF($R7=7,11,IF($R7=8,10,0))))))))+IF($R7=9,9,IF($R7=10,8,IF($R7=11,6,IF($R7=12,5,IF($R7=13,4,IF($R7=14,3,IF($R7=15,2,0)))))))+IF($R7=16,1,IF($R7=17,0,0))</f>
        <v>0</v>
      </c>
      <c r="T7" s="4"/>
      <c r="U7" s="81">
        <f>IF($T7=1,23,IF($T7=2,20,IF($T7=3,18,IF($T7=4,16,IF($T7=5,14,IF($T7=6,12,IF($T7=7,11,IF($T7=8,10,0))))))))+IF($T7=9,9,IF($T7=10,8,IF($T7=11,6,IF($T7=12,5,IF($T7=13,4,IF($T7=14,3,IF($T7=15,2,0)))))))+IF($T7=16,1,IF($T7=17,0,0))</f>
        <v>0</v>
      </c>
      <c r="V7" s="4"/>
      <c r="W7" s="81">
        <f>IF($V7=1,23,IF($V7=2,20,IF($V7=3,18,IF($V7=4,16,IF($V7=5,14,IF($V7=6,12,IF($V7=7,11,IF($V7=8,10,0))))))))+IF($V7=9,9,IF($V7=10,8,IF($V7=11,6,IF($V7=12,5,IF($V7=13,4,IF($V7=14,3,IF($V7=15,2,0)))))))+IF($V7=16,1,IF($V7=17,0,0))</f>
        <v>0</v>
      </c>
      <c r="X7" s="9"/>
      <c r="Y7" s="37">
        <f>IF($X7=1,23,IF($X7=2,20,IF($X7=3,18,IF($X7=4,16,IF($X7=5,14,IF($X7=6,12,IF($X7=7,11,IF($X7=8,10,0))))))))+IF($X7=9,9,IF($X7=10,8,IF($X7=11,6,IF($X7=12,5,IF($X7=13,4,IF($X7=14,3,IF($X7=15,2,0)))))))+IF($XZ7=16,1,IF($X7=17,0,0))</f>
        <v>0</v>
      </c>
      <c r="Z7" s="4"/>
      <c r="AA7" s="37">
        <f>IF($Z7=1,23,IF($Z7=2,20,IF($Z7=3,18,IF($Z7=4,16,IF($Z7=5,14,IF($Z7=6,12,IF($Z7=7,11,IF($Z7=8,10,0))))))))+IF($Z7=9,9,IF($Z7=10,8,IF($Z7=11,6,IF($Z7=12,5,IF($Z7=13,4,IF($Z7=14,3,IF($Z7=15,2,0)))))))+IF($Z7=16,1,IF($Z7=17,0,0))</f>
        <v>0</v>
      </c>
      <c r="AC7" s="22">
        <v>13</v>
      </c>
      <c r="AD7" s="22">
        <v>4</v>
      </c>
      <c r="AE7" s="22">
        <v>0</v>
      </c>
    </row>
    <row r="8" spans="1:31" x14ac:dyDescent="0.25">
      <c r="A8" s="99">
        <v>2</v>
      </c>
      <c r="B8" s="67">
        <v>216</v>
      </c>
      <c r="C8" s="4"/>
      <c r="D8" s="4" t="s">
        <v>82</v>
      </c>
      <c r="E8" s="11" t="s">
        <v>58</v>
      </c>
      <c r="F8" s="11" t="s">
        <v>59</v>
      </c>
      <c r="G8" s="38">
        <f>I8+K8+M8+O8+Q8+S8+U8+W8+Y8+AA8</f>
        <v>54</v>
      </c>
      <c r="H8" s="90">
        <v>4</v>
      </c>
      <c r="I8" s="115">
        <f>IF($H8=1,23,IF($H8=2,20,IF($H8=3,18,IF($H8=4,16,IF($H8=5,14,IF($H8=6,12,IF($H8=7,11,IF($H8=8,10,0))))))))+IF($H8=9,9,IF($H8=10,8,IF($H8=11,6,IF($H8=12,5,IF($H8=13,4,IF($H8=14,3,IF($H8=15,2,0)))))))+IF($H8=16,1,IF($H8=17,0,0))</f>
        <v>16</v>
      </c>
      <c r="J8" s="77">
        <v>3</v>
      </c>
      <c r="K8" s="116">
        <f>IF($J8=1,23,IF($J8=2,20,IF($J8=3,18,IF($J8=4,16,IF($J8=5,14,IF($J8=6,12,IF($J8=7,11,IF($J8=8,10,0))))))))+IF($J8=9,9,IF($J8=10,8,IF($J8=11,6,IF($J8=12,5,IF($J8=13,4,IF($J8=14,3,IF($J8=15,2,0)))))))+IF($J8=16,1,IF($J8=17,0,0))</f>
        <v>18</v>
      </c>
      <c r="L8" s="140"/>
      <c r="M8" s="141">
        <f>IF($L8=1,23,IF($L8=2,20,IF($L8=3,18,IF($L8=4,16,IF($L8=5,14,IF($L8=6,12,IF($L8=7,11,IF($L8=8,10,0))))))))+IF($L8=9,9,IF($L8=10,8,IF($L8=11,6,IF($L8=12,5,IF($L8=13,4,IF($L8=14,3,IF($L8=15,2,0)))))))+IF($L8=16,1,IF($L8=17,0,0))</f>
        <v>0</v>
      </c>
      <c r="N8" s="76">
        <v>2</v>
      </c>
      <c r="O8" s="81">
        <f>IF($N8=1,23,IF($N8=2,20,IF($N8=3,18,IF($N8=4,16,IF($N8=5,14,IF($N8=6,12,IF($N8=7,11,IF($N8=8,10,0))))))))+IF($N8=9,9,IF($N8=10,8,IF($N8=11,6,IF($N8=12,5,IF($N8=13,4,IF($N8=14,3,IF($N8=15,2,0)))))))+IF($N8=16,1,IF($N8=17,0,0))</f>
        <v>20</v>
      </c>
      <c r="P8" s="77"/>
      <c r="Q8" s="81">
        <f>IF($P8=1,23,IF($P8=2,20,IF($P8=3,18,IF($P8=4,16,IF($P8=5,14,IF($P8=6,12,IF($P8=7,11,IF($P8=8,10,0))))))))+IF($P8=9,9,IF($P8=10,8,IF($P8=11,6,IF($P8=12,5,IF($P8=13,4,IF($P8=14,3,IF($P8=15,2,0)))))))+IF($P8=16,1,IF($P8=17,0,0))</f>
        <v>0</v>
      </c>
      <c r="R8" s="75"/>
      <c r="S8" s="81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9"/>
      <c r="U8" s="81">
        <f>IF($T8=1,23,IF($T8=2,20,IF($T8=3,18,IF($T8=4,16,IF($T8=5,14,IF($T8=6,12,IF($T8=7,11,IF($T8=8,10,0))))))))+IF($T8=9,9,IF($T8=10,8,IF($T8=11,6,IF($T8=12,5,IF($T8=13,4,IF($T8=14,3,IF($T8=15,2,0)))))))+IF($T8=16,1,IF($T8=17,0,0))</f>
        <v>0</v>
      </c>
      <c r="V8" s="78"/>
      <c r="W8" s="81">
        <f>IF($V8=1,23,IF($V8=2,20,IF($V8=3,18,IF($V8=4,16,IF($V8=5,14,IF($V8=6,12,IF($V8=7,11,IF($V8=8,10,0))))))))+IF($V8=9,9,IF($V8=10,8,IF($V8=11,6,IF($V8=12,5,IF($V8=13,4,IF($V8=14,3,IF($V8=15,2,0)))))))+IF($V8=16,1,IF($V8=17,0,0))</f>
        <v>0</v>
      </c>
      <c r="X8" s="9"/>
      <c r="Y8" s="37">
        <f>IF($X8=1,23,IF($X8=2,20,IF($X8=3,18,IF($X8=4,16,IF($X8=5,14,IF($X8=6,12,IF($X8=7,11,IF($X8=8,10,0))))))))+IF($X8=9,9,IF($X8=10,8,IF($X8=11,6,IF($X8=12,5,IF($X8=13,4,IF($X8=14,3,IF($X8=15,2,0)))))))+IF($XZ8=16,1,IF($X8=17,0,0))</f>
        <v>0</v>
      </c>
      <c r="Z8" s="9"/>
      <c r="AA8" s="37">
        <f>IF($Z8=1,23,IF($Z8=2,20,IF($Z8=3,18,IF($Z8=4,16,IF($Z8=5,14,IF($Z8=6,12,IF($Z8=7,11,IF($Z8=8,10,0))))))))+IF($Z8=9,9,IF($Z8=10,8,IF($Z8=11,6,IF($Z8=12,5,IF($Z8=13,4,IF($Z8=14,3,IF($Z8=15,2,0)))))))+IF($Z8=16,1,IF($Z8=17,0,0))</f>
        <v>0</v>
      </c>
    </row>
    <row r="9" spans="1:31" x14ac:dyDescent="0.25">
      <c r="A9" s="99">
        <v>3</v>
      </c>
      <c r="B9" s="67">
        <v>75</v>
      </c>
      <c r="C9" s="10"/>
      <c r="D9" s="4" t="s">
        <v>82</v>
      </c>
      <c r="E9" s="7" t="s">
        <v>98</v>
      </c>
      <c r="F9" s="7" t="s">
        <v>99</v>
      </c>
      <c r="G9" s="38">
        <f>I9+K9+M9+O9+Q9+S9+U9+W9+Y9+AA9</f>
        <v>50</v>
      </c>
      <c r="H9" s="90">
        <v>3</v>
      </c>
      <c r="I9" s="115">
        <f>IF($H9=1,23,IF($H9=2,20,IF($H9=3,18,IF($H9=4,16,IF($H9=5,14,IF($H9=6,12,IF($H9=7,11,IF($H9=8,10,0))))))))+IF($H9=9,9,IF($H9=10,8,IF($H9=11,6,IF($H9=12,5,IF($H9=13,4,IF($H9=14,3,IF($H9=15,2,0)))))))+IF($H9=16,1,IF($H9=17,0,0))</f>
        <v>18</v>
      </c>
      <c r="J9" s="77">
        <v>5</v>
      </c>
      <c r="K9" s="116">
        <f>IF($J9=1,23,IF($J9=2,20,IF($J9=3,18,IF($J9=4,16,IF($J9=5,14,IF($J9=6,12,IF($J9=7,11,IF($J9=8,10,0))))))))+IF($J9=9,9,IF($J9=10,8,IF($J9=11,6,IF($J9=12,5,IF($J9=13,4,IF($J9=14,3,IF($J9=15,2,0)))))))+IF($J9=16,1,IF($J9=17,0,0))</f>
        <v>14</v>
      </c>
      <c r="L9" s="139"/>
      <c r="M9" s="141">
        <f>IF($L9=1,23,IF($L9=2,20,IF($L9=3,18,IF($L9=4,16,IF($L9=5,14,IF($L9=6,12,IF($L9=7,11,IF($L9=8,10,0))))))))+IF($L9=9,9,IF($L9=10,8,IF($L9=11,6,IF($L9=12,5,IF($L9=13,4,IF($L9=14,3,IF($L9=15,2,0)))))))+IF($L9=16,1,IF($L9=17,0,0))</f>
        <v>0</v>
      </c>
      <c r="N9" s="76">
        <v>3</v>
      </c>
      <c r="O9" s="81">
        <f>IF($N9=1,23,IF($N9=2,20,IF($N9=3,18,IF($N9=4,16,IF($N9=5,14,IF($N9=6,12,IF($N9=7,11,IF($N9=8,10,0))))))))+IF($N9=9,9,IF($N9=10,8,IF($N9=11,6,IF($N9=12,5,IF($N9=13,4,IF($N9=14,3,IF($N9=15,2,0)))))))+IF($N9=16,1,IF($N9=17,0,0))</f>
        <v>18</v>
      </c>
      <c r="P9" s="77"/>
      <c r="Q9" s="81">
        <f>IF($P9=1,23,IF($P9=2,20,IF($P9=3,18,IF($P9=4,16,IF($P9=5,14,IF($P9=6,12,IF($P9=7,11,IF($P9=8,10,0))))))))+IF($P9=9,9,IF($P9=10,8,IF($P9=11,6,IF($P9=12,5,IF($P9=13,4,IF($P9=14,3,IF($P9=15,2,0)))))))+IF($P9=16,1,IF($P9=17,0,0))</f>
        <v>0</v>
      </c>
      <c r="R9" s="75"/>
      <c r="S9" s="81">
        <f>IF($R9=1,23,IF($R9=2,20,IF($R9=3,18,IF($R9=4,16,IF($R9=5,14,IF($R9=6,12,IF($R9=7,11,IF($R9=8,10,0))))))))+IF($R9=9,9,IF($R9=10,8,IF($R9=11,6,IF($R9=12,5,IF($R9=13,4,IF($R9=14,3,IF($R9=15,2,0)))))))+IF($R9=16,1,IF($R9=17,0,0))</f>
        <v>0</v>
      </c>
      <c r="T9" s="9"/>
      <c r="U9" s="81">
        <f>IF($T9=1,23,IF($T9=2,20,IF($T9=3,18,IF($T9=4,16,IF($T9=5,14,IF($T9=6,12,IF($T9=7,11,IF($T9=8,10,0))))))))+IF($T9=9,9,IF($T9=10,8,IF($T9=11,6,IF($T9=12,5,IF($T9=13,4,IF($T9=14,3,IF($T9=15,2,0)))))))+IF($T9=16,1,IF($T9=17,0,0))</f>
        <v>0</v>
      </c>
      <c r="V9" s="78"/>
      <c r="W9" s="81">
        <f>IF($V9=1,23,IF($V9=2,20,IF($V9=3,18,IF($V9=4,16,IF($V9=5,14,IF($V9=6,12,IF($V9=7,11,IF($V9=8,10,0))))))))+IF($V9=9,9,IF($V9=10,8,IF($V9=11,6,IF($V9=12,5,IF($V9=13,4,IF($V9=14,3,IF($V9=15,2,0)))))))+IF($V9=16,1,IF($V9=17,0,0))</f>
        <v>0</v>
      </c>
      <c r="X9" s="9"/>
      <c r="Y9" s="37">
        <f>IF($X9=1,23,IF($X9=2,20,IF($X9=3,18,IF($X9=4,16,IF($X9=5,14,IF($X9=6,12,IF($X9=7,11,IF($X9=8,10,0))))))))+IF($X9=9,9,IF($X9=10,8,IF($X9=11,6,IF($X9=12,5,IF($X9=13,4,IF($X9=14,3,IF($X9=15,2,0)))))))+IF($XZ9=16,1,IF($X9=17,0,0))</f>
        <v>0</v>
      </c>
      <c r="Z9" s="9"/>
      <c r="AA9" s="37">
        <f>IF($Z9=1,23,IF($Z9=2,20,IF($Z9=3,18,IF($Z9=4,16,IF($Z9=5,14,IF($Z9=6,12,IF($Z9=7,11,IF($Z9=8,10,0))))))))+IF($Z9=9,9,IF($Z9=10,8,IF($Z9=11,6,IF($Z9=12,5,IF($Z9=13,4,IF($Z9=14,3,IF($Z9=15,2,0)))))))+IF($Z9=16,1,IF($Z9=17,0,0))</f>
        <v>0</v>
      </c>
    </row>
    <row r="10" spans="1:31" x14ac:dyDescent="0.25">
      <c r="A10" s="3">
        <v>4</v>
      </c>
      <c r="B10" s="122">
        <v>711</v>
      </c>
      <c r="C10" s="55"/>
      <c r="D10" s="4" t="s">
        <v>82</v>
      </c>
      <c r="E10" s="53" t="s">
        <v>60</v>
      </c>
      <c r="F10" s="53" t="s">
        <v>61</v>
      </c>
      <c r="G10" s="38">
        <f>I10+K10+M10+O10+Q10+S10+U10+W10+Y10+AA10</f>
        <v>52</v>
      </c>
      <c r="H10" s="90">
        <v>2</v>
      </c>
      <c r="I10" s="115">
        <f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4">
        <v>4</v>
      </c>
      <c r="K10" s="116">
        <f>IF($J10=1,23,IF($J10=2,20,IF($J10=3,18,IF($J10=4,16,IF($J10=5,14,IF($J10=6,12,IF($J10=7,11,IF($J10=8,10,0))))))))+IF($J10=9,9,IF($J10=10,8,IF($J10=11,6,IF($J10=12,5,IF($J10=13,4,IF($J10=14,3,IF($J10=15,2,0)))))))+IF($J10=16,1,IF($J10=17,0,0))</f>
        <v>16</v>
      </c>
      <c r="L10" s="140"/>
      <c r="M10" s="141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76">
        <v>4</v>
      </c>
      <c r="O10" s="81">
        <f>IF($N10=1,23,IF($N10=2,20,IF($N10=3,18,IF($N10=4,16,IF($N10=5,14,IF($N10=6,12,IF($N10=7,11,IF($N10=8,10,0))))))))+IF($N10=9,9,IF($N10=10,8,IF($N10=11,6,IF($N10=12,5,IF($N10=13,4,IF($N10=14,3,IF($N10=15,2,0)))))))+IF($N10=16,1,IF($N10=17,0,0))</f>
        <v>16</v>
      </c>
      <c r="P10" s="77"/>
      <c r="Q10" s="81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75"/>
      <c r="S10" s="81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81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78"/>
      <c r="W10" s="81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"/>
      <c r="Y10" s="37">
        <f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9"/>
      <c r="AA10" s="37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31" x14ac:dyDescent="0.25">
      <c r="A11" s="3">
        <v>5</v>
      </c>
      <c r="B11" s="122">
        <v>77</v>
      </c>
      <c r="C11" s="10"/>
      <c r="D11" s="4" t="s">
        <v>82</v>
      </c>
      <c r="E11" s="7" t="s">
        <v>93</v>
      </c>
      <c r="F11" s="7" t="s">
        <v>124</v>
      </c>
      <c r="G11" s="38">
        <f>I11+K11+M11+O11+Q11+S11+U11+W11+Y11+AA11</f>
        <v>14</v>
      </c>
      <c r="H11" s="90"/>
      <c r="I11" s="115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77"/>
      <c r="K11" s="116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139"/>
      <c r="M11" s="141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4">
        <v>5</v>
      </c>
      <c r="O11" s="81">
        <f>IF($N11=1,23,IF($N11=2,20,IF($N11=3,18,IF($N11=4,16,IF($N11=5,14,IF($N11=6,12,IF($N11=7,11,IF($N11=8,10,0))))))))+IF($N11=9,9,IF($N11=10,8,IF($N11=11,6,IF($N11=12,5,IF($N11=13,4,IF($N11=14,3,IF($N11=15,2,0)))))))+IF($N11=16,1,IF($N11=17,0,0))</f>
        <v>14</v>
      </c>
      <c r="P11" s="4"/>
      <c r="Q11" s="81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10"/>
      <c r="S11" s="81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4"/>
      <c r="U11" s="81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4"/>
      <c r="W11" s="81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9"/>
      <c r="Y11" s="37">
        <f>IF($X11=1,23,IF($X11=2,20,IF($X11=3,18,IF($X11=4,16,IF($X11=5,14,IF($X11=6,12,IF($X11=7,11,IF($X11=8,10,0))))))))+IF($X11=9,9,IF($X11=10,8,IF($X11=11,6,IF($X11=12,5,IF($X11=13,4,IF($X11=14,3,IF($X11=15,2,0)))))))+IF($XZ11=16,1,IF($X11=17,0,0))</f>
        <v>0</v>
      </c>
      <c r="Z11" s="4"/>
      <c r="AA11" s="37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</sheetData>
  <sortState xmlns:xlrd2="http://schemas.microsoft.com/office/spreadsheetml/2017/richdata2" ref="B7:AA11">
    <sortCondition ref="N7:N11"/>
  </sortState>
  <mergeCells count="13">
    <mergeCell ref="A2:O2"/>
    <mergeCell ref="V4:W4"/>
    <mergeCell ref="Z4:AA4"/>
    <mergeCell ref="D6:F6"/>
    <mergeCell ref="H4:I4"/>
    <mergeCell ref="J4:K4"/>
    <mergeCell ref="L4:M4"/>
    <mergeCell ref="N4:O4"/>
    <mergeCell ref="P4:Q4"/>
    <mergeCell ref="R4:S4"/>
    <mergeCell ref="X4:Y4"/>
    <mergeCell ref="P5:Q5"/>
    <mergeCell ref="T4:U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D14"/>
  <sheetViews>
    <sheetView workbookViewId="0">
      <selection activeCell="L6" sqref="L6"/>
    </sheetView>
  </sheetViews>
  <sheetFormatPr defaultRowHeight="12.75" x14ac:dyDescent="0.2"/>
  <cols>
    <col min="2" max="4" width="9.140625" style="28"/>
  </cols>
  <sheetData>
    <row r="3" spans="2:4" x14ac:dyDescent="0.2">
      <c r="B3" s="50" t="s">
        <v>23</v>
      </c>
      <c r="C3" s="50" t="s">
        <v>25</v>
      </c>
      <c r="D3" s="50" t="s">
        <v>27</v>
      </c>
    </row>
    <row r="4" spans="2:4" x14ac:dyDescent="0.2">
      <c r="B4" s="50" t="s">
        <v>24</v>
      </c>
      <c r="C4" s="50" t="s">
        <v>26</v>
      </c>
      <c r="D4" s="50" t="s">
        <v>26</v>
      </c>
    </row>
    <row r="5" spans="2:4" x14ac:dyDescent="0.2">
      <c r="B5" s="50">
        <v>1</v>
      </c>
      <c r="C5" s="50">
        <v>23</v>
      </c>
      <c r="D5" s="50">
        <v>15</v>
      </c>
    </row>
    <row r="6" spans="2:4" x14ac:dyDescent="0.2">
      <c r="B6" s="50">
        <v>2</v>
      </c>
      <c r="C6" s="50">
        <v>20</v>
      </c>
      <c r="D6" s="50">
        <v>12</v>
      </c>
    </row>
    <row r="7" spans="2:4" x14ac:dyDescent="0.2">
      <c r="B7" s="50">
        <v>3</v>
      </c>
      <c r="C7" s="50">
        <v>18</v>
      </c>
      <c r="D7" s="50">
        <v>10</v>
      </c>
    </row>
    <row r="8" spans="2:4" x14ac:dyDescent="0.2">
      <c r="B8" s="50">
        <v>4</v>
      </c>
      <c r="C8" s="50">
        <v>16</v>
      </c>
      <c r="D8" s="50">
        <v>8</v>
      </c>
    </row>
    <row r="9" spans="2:4" x14ac:dyDescent="0.2">
      <c r="B9" s="50">
        <v>5</v>
      </c>
      <c r="C9" s="50">
        <v>14</v>
      </c>
      <c r="D9" s="50">
        <v>6</v>
      </c>
    </row>
    <row r="10" spans="2:4" x14ac:dyDescent="0.2">
      <c r="B10" s="50">
        <v>6</v>
      </c>
      <c r="C10" s="50">
        <v>12</v>
      </c>
      <c r="D10" s="50">
        <v>5</v>
      </c>
    </row>
    <row r="11" spans="2:4" x14ac:dyDescent="0.2">
      <c r="B11" s="50">
        <v>7</v>
      </c>
      <c r="C11" s="50">
        <v>11</v>
      </c>
      <c r="D11" s="50">
        <v>4</v>
      </c>
    </row>
    <row r="12" spans="2:4" x14ac:dyDescent="0.2">
      <c r="B12" s="50">
        <v>8</v>
      </c>
      <c r="C12" s="50">
        <v>10</v>
      </c>
      <c r="D12" s="50">
        <v>3</v>
      </c>
    </row>
    <row r="13" spans="2:4" x14ac:dyDescent="0.2">
      <c r="B13" s="50">
        <v>9</v>
      </c>
      <c r="C13" s="50">
        <v>9</v>
      </c>
      <c r="D13" s="50">
        <v>2</v>
      </c>
    </row>
    <row r="14" spans="2:4" x14ac:dyDescent="0.2">
      <c r="B14" s="50">
        <v>10</v>
      </c>
      <c r="C14" s="50">
        <v>8</v>
      </c>
      <c r="D14" s="50">
        <v>1</v>
      </c>
    </row>
  </sheetData>
  <phoneticPr fontId="6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9"/>
  <sheetViews>
    <sheetView zoomScale="70" zoomScaleNormal="70" workbookViewId="0">
      <selection activeCell="A2" sqref="A2:O2"/>
    </sheetView>
  </sheetViews>
  <sheetFormatPr defaultRowHeight="15.75" x14ac:dyDescent="0.25"/>
  <cols>
    <col min="1" max="1" width="12.5703125" style="105" customWidth="1"/>
    <col min="2" max="3" width="9.28515625" style="2" bestFit="1" customWidth="1"/>
    <col min="4" max="4" width="13.42578125" style="2" bestFit="1" customWidth="1"/>
    <col min="5" max="5" width="13" style="6" bestFit="1" customWidth="1"/>
    <col min="6" max="6" width="12.85546875" style="6" customWidth="1"/>
    <col min="7" max="7" width="18.7109375" style="6" hidden="1" customWidth="1"/>
    <col min="8" max="13" width="7.7109375" style="6" hidden="1" customWidth="1"/>
    <col min="14" max="15" width="7.7109375" style="6" customWidth="1"/>
    <col min="16" max="27" width="7.7109375" style="6" hidden="1" customWidth="1"/>
    <col min="28" max="28" width="0.140625" style="6" customWidth="1"/>
    <col min="29" max="16384" width="9.140625" style="6"/>
  </cols>
  <sheetData>
    <row r="1" spans="1:28" x14ac:dyDescent="0.25">
      <c r="A1" s="24"/>
      <c r="B1" s="21"/>
      <c r="C1" s="23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9"/>
      <c r="S1" s="19"/>
      <c r="T1" s="162"/>
      <c r="U1" s="162"/>
      <c r="V1" s="162"/>
      <c r="W1" s="162"/>
      <c r="X1" s="106"/>
      <c r="Y1" s="106"/>
      <c r="Z1" s="21"/>
      <c r="AA1" s="21"/>
    </row>
    <row r="2" spans="1:28" x14ac:dyDescent="0.25">
      <c r="A2" s="152" t="s">
        <v>140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21"/>
      <c r="Q2" s="21"/>
      <c r="R2" s="19"/>
      <c r="S2" s="19"/>
      <c r="T2" s="19"/>
      <c r="U2" s="19"/>
      <c r="V2" s="54"/>
      <c r="W2" s="19"/>
      <c r="X2" s="19"/>
      <c r="Y2" s="19"/>
      <c r="Z2" s="54"/>
      <c r="AA2" s="19"/>
    </row>
    <row r="3" spans="1:28" x14ac:dyDescent="0.25">
      <c r="A3" s="24"/>
      <c r="B3" s="21"/>
      <c r="C3" s="21"/>
      <c r="D3" s="21"/>
      <c r="E3" s="21"/>
      <c r="F3" s="21"/>
      <c r="G3" s="21"/>
      <c r="H3" s="19"/>
      <c r="I3" s="20"/>
      <c r="J3" s="107"/>
      <c r="K3" s="19"/>
      <c r="L3" s="108"/>
      <c r="M3" s="108"/>
      <c r="N3" s="19"/>
      <c r="O3" s="20"/>
      <c r="P3" s="107"/>
      <c r="Q3" s="108"/>
      <c r="R3" s="19"/>
      <c r="S3" s="19"/>
      <c r="T3" s="19"/>
      <c r="U3" s="19"/>
      <c r="V3" s="54"/>
      <c r="W3" s="19"/>
      <c r="X3" s="19"/>
      <c r="Y3" s="19"/>
      <c r="Z3" s="54"/>
      <c r="AA3" s="19"/>
    </row>
    <row r="4" spans="1:28" x14ac:dyDescent="0.25">
      <c r="A4" s="8" t="s">
        <v>44</v>
      </c>
      <c r="B4" s="3" t="s">
        <v>3</v>
      </c>
      <c r="C4" s="104" t="s">
        <v>55</v>
      </c>
      <c r="D4" s="3" t="s">
        <v>2</v>
      </c>
      <c r="E4" s="3" t="s">
        <v>8</v>
      </c>
      <c r="F4" s="3" t="s">
        <v>7</v>
      </c>
      <c r="G4" s="3" t="s">
        <v>20</v>
      </c>
      <c r="H4" s="155" t="s">
        <v>86</v>
      </c>
      <c r="I4" s="156"/>
      <c r="J4" s="155" t="s">
        <v>85</v>
      </c>
      <c r="K4" s="156"/>
      <c r="L4" s="155" t="s">
        <v>87</v>
      </c>
      <c r="M4" s="156"/>
      <c r="N4" s="155" t="s">
        <v>88</v>
      </c>
      <c r="O4" s="156"/>
      <c r="P4" s="155" t="s">
        <v>89</v>
      </c>
      <c r="Q4" s="156"/>
      <c r="R4" s="157" t="s">
        <v>125</v>
      </c>
      <c r="S4" s="156"/>
      <c r="T4" s="157" t="s">
        <v>90</v>
      </c>
      <c r="U4" s="156"/>
      <c r="V4" s="158"/>
      <c r="W4" s="156"/>
      <c r="X4" s="158"/>
      <c r="Y4" s="156"/>
      <c r="Z4" s="153"/>
      <c r="AA4" s="154"/>
    </row>
    <row r="5" spans="1:28" x14ac:dyDescent="0.25">
      <c r="A5" s="41"/>
      <c r="B5" s="42"/>
      <c r="C5" s="42"/>
      <c r="D5" s="42"/>
      <c r="E5" s="42"/>
      <c r="F5" s="42"/>
      <c r="G5" s="43"/>
      <c r="P5" s="160" t="s">
        <v>123</v>
      </c>
      <c r="Q5" s="161"/>
    </row>
    <row r="6" spans="1:28" x14ac:dyDescent="0.25">
      <c r="A6" s="35"/>
      <c r="B6" s="39"/>
      <c r="C6" s="39"/>
      <c r="D6" s="39"/>
      <c r="E6" s="39"/>
      <c r="F6" s="39"/>
      <c r="G6" s="40"/>
      <c r="H6" s="29" t="s">
        <v>21</v>
      </c>
      <c r="I6" s="27" t="s">
        <v>22</v>
      </c>
      <c r="J6" s="27" t="s">
        <v>21</v>
      </c>
      <c r="K6" s="27" t="s">
        <v>22</v>
      </c>
      <c r="L6" s="27" t="s">
        <v>21</v>
      </c>
      <c r="M6" s="27" t="s">
        <v>22</v>
      </c>
      <c r="N6" s="27" t="s">
        <v>21</v>
      </c>
      <c r="O6" s="27" t="s">
        <v>22</v>
      </c>
      <c r="P6" s="27" t="s">
        <v>21</v>
      </c>
      <c r="Q6" s="27" t="s">
        <v>22</v>
      </c>
      <c r="R6" s="27" t="s">
        <v>21</v>
      </c>
      <c r="S6" s="27" t="s">
        <v>22</v>
      </c>
      <c r="T6" s="27" t="s">
        <v>21</v>
      </c>
      <c r="U6" s="27" t="s">
        <v>22</v>
      </c>
      <c r="V6" s="27" t="s">
        <v>21</v>
      </c>
      <c r="W6" s="27" t="s">
        <v>22</v>
      </c>
      <c r="X6" s="83" t="s">
        <v>21</v>
      </c>
      <c r="Y6" s="27" t="s">
        <v>22</v>
      </c>
      <c r="Z6" s="27" t="s">
        <v>21</v>
      </c>
      <c r="AA6" s="27" t="s">
        <v>22</v>
      </c>
    </row>
    <row r="7" spans="1:28" ht="15.75" customHeight="1" x14ac:dyDescent="0.25">
      <c r="A7" s="99">
        <v>1</v>
      </c>
      <c r="B7" s="4">
        <v>75</v>
      </c>
      <c r="C7" s="10"/>
      <c r="D7" s="4" t="s">
        <v>142</v>
      </c>
      <c r="E7" s="1" t="s">
        <v>106</v>
      </c>
      <c r="F7" s="1" t="s">
        <v>99</v>
      </c>
      <c r="G7" s="26">
        <f>I7+K7+M7+O7+Q7+S7+U7+W7+Y7+AA7</f>
        <v>69</v>
      </c>
      <c r="H7" s="77">
        <v>1</v>
      </c>
      <c r="I7" s="9">
        <f>IF($H7=1,23,IF($H7=2,20,IF($H7=3,18,IF($H7=4,16,IF($H7=5,14,IF($H7=6,12,IF($H7=7,11,IF($H7=8,10,0))))))))+IF($H7=9,9,IF($H7=10,8,IF($H7=11,6,IF($H7=12,5,IF($H7=13,4,IF($H7=14,3,IF($H7=15,2,0)))))))+IF($H7=16,1,IF($H7=17,0,0))</f>
        <v>23</v>
      </c>
      <c r="J7" s="77">
        <v>1</v>
      </c>
      <c r="K7" s="9">
        <f>IF($J7=1,23,IF($J7=2,20,IF($J7=3,18,IF($J7=4,16,IF($J7=5,14,IF($J7=6,12,IF($J7=7,11,IF($J7=8,10,0))))))))+IF($J7=9,9,IF($J7=10,8,IF($J7=11,6,IF($J7=12,5,IF($J7=13,4,IF($J7=14,3,IF($J7=15,2,0)))))))+IF($J7=16,1,IF($J7=17,0,0))</f>
        <v>23</v>
      </c>
      <c r="L7" s="147"/>
      <c r="M7" s="142">
        <f>IF($L7=1,23,IF($L7=2,20,IF($L7=3,18,IF($L7=4,16,IF($L7=5,14,IF($L7=6,12,IF($L7=7,11,IF($L7=8,10,0))))))))+IF($L7=9,9,IF($L7=10,8,IF($L7=11,6,IF($L7=12,5,IF($L7=13,4,IF($L7=14,3,IF($L7=15,2,0)))))))+IF($L7=16,1,IF($L7=17,0,0))</f>
        <v>0</v>
      </c>
      <c r="N7" s="76">
        <v>1</v>
      </c>
      <c r="O7" s="9">
        <f>IF($N7=1,23,IF($N7=2,20,IF($N7=3,18,IF($N7=4,16,IF($N7=5,14,IF($N7=6,12,IF($N7=7,11,IF($N7=8,10,0))))))))+IF($N7=9,9,IF($N7=10,8,IF($N7=11,6,IF($N7=12,5,IF($N7=13,4,IF($N7=14,3,IF($N7=15,2,0)))))))+IF($N7=16,1,IF($N7=17,0,0))</f>
        <v>23</v>
      </c>
      <c r="P7" s="77"/>
      <c r="Q7" s="9">
        <f>IF($P7=1,23,IF($P7=2,20,IF($P7=3,18,IF($P7=4,16,IF($P7=5,14,IF($P7=6,12,IF($P7=7,11,IF($P7=8,10,0))))))))+IF($P7=9,9,IF($P7=10,8,IF($P7=11,6,IF($P7=12,5,IF($P7=13,4,IF($P7=14,3,IF($P7=15,2,0)))))))+IF($P7=16,1,IF($P7=17,0,0))</f>
        <v>0</v>
      </c>
      <c r="R7" s="75"/>
      <c r="S7" s="9">
        <f>IF($R7=1,23,IF($R7=2,20,IF($R7=3,18,IF($R7=4,16,IF($R7=5,14,IF($R7=6,12,IF($R7=7,11,IF($R7=8,10,0))))))))+IF($R7=9,9,IF($R7=10,8,IF($R7=11,6,IF($R7=12,5,IF($R7=13,4,IF($R7=14,3,IF($R7=15,2,0)))))))+IF($R7=16,1,IF($R7=17,0,0))</f>
        <v>0</v>
      </c>
      <c r="T7" s="75"/>
      <c r="U7" s="9">
        <f>IF($T7=1,23,IF($T7=2,20,IF($T7=3,18,IF($T7=4,16,IF($T7=5,14,IF($T7=6,12,IF($T7=7,11,IF($T7=8,10,0))))))))+IF($T7=9,9,IF($T7=10,8,IF($T7=11,6,IF($T7=12,5,IF($T7=13,4,IF($T7=14,3,IF($T7=15,2,0)))))))+IF($T7=16,1,IF($T7=17,0,0))</f>
        <v>0</v>
      </c>
      <c r="V7" s="75"/>
      <c r="W7" s="9">
        <f>IF($V7=1,23,IF($V7=2,20,IF($V7=3,18,IF($V7=4,16,IF($V7=5,14,IF($V7=6,12,IF($V7=7,11,IF($V7=8,10,0))))))))+IF($V7=9,9,IF($V7=10,8,IF($V7=11,6,IF($V7=12,5,IF($V7=13,4,IF($V7=14,3,IF($V7=15,2,0)))))))+IF($V7=16,1,IF($V7=17,0,0))</f>
        <v>0</v>
      </c>
      <c r="X7" s="93"/>
      <c r="Y7" s="81">
        <f>IF($X7=1,23,IF($X7=2,20,IF($X7=3,18,IF($X7=4,16,IF($X7=5,14,IF($X7=6,12,IF($X7=7,11,IF($X7=8,10,0))))))))+IF($X7=9,9,IF($X7=10,8,IF($X7=11,6,IF($X7=12,5,IF($X7=13,4,IF($X7=14,3,IF($X7=15,2,0)))))))+IF($XW7=16,1,IF($X7=17,0,0))</f>
        <v>0</v>
      </c>
      <c r="Z7" s="9"/>
      <c r="AA7" s="9">
        <f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8" ht="15.75" customHeight="1" x14ac:dyDescent="0.25">
      <c r="A8" s="99">
        <v>2</v>
      </c>
      <c r="B8" s="4">
        <v>725</v>
      </c>
      <c r="C8" s="4"/>
      <c r="D8" s="4" t="s">
        <v>142</v>
      </c>
      <c r="E8" s="7" t="s">
        <v>107</v>
      </c>
      <c r="F8" s="7" t="s">
        <v>92</v>
      </c>
      <c r="G8" s="26">
        <f>I8+K8+M8+O8+Q8+S8+U8+W8+Y8+AA8</f>
        <v>58</v>
      </c>
      <c r="H8" s="77">
        <v>2</v>
      </c>
      <c r="I8" s="9">
        <f>IF($H8=1,23,IF($H8=2,20,IF($H8=3,18,IF($H8=4,16,IF($H8=5,14,IF($H8=6,12,IF($H8=7,11,IF($H8=8,10,0))))))))+IF($H8=9,9,IF($H8=10,8,IF($H8=11,6,IF($H8=12,5,IF($H8=13,4,IF($H8=14,3,IF($H8=15,2,0)))))))+IF($H8=16,1,IF($H8=17,0,0))</f>
        <v>20</v>
      </c>
      <c r="J8" s="77">
        <v>3</v>
      </c>
      <c r="K8" s="9">
        <f>IF($J8=1,23,IF($J8=2,20,IF($J8=3,18,IF($J8=4,16,IF($J8=5,14,IF($J8=6,12,IF($J8=7,11,IF($J8=8,10,0))))))))+IF($J8=9,9,IF($J8=10,8,IF($J8=11,6,IF($J8=12,5,IF($J8=13,4,IF($J8=14,3,IF($J8=15,2,0)))))))+IF($J8=16,1,IF($J8=17,0,0))</f>
        <v>18</v>
      </c>
      <c r="L8" s="140"/>
      <c r="M8" s="142">
        <f>IF($L8=1,23,IF($L8=2,20,IF($L8=3,18,IF($L8=4,16,IF($L8=5,14,IF($L8=6,12,IF($L8=7,11,IF($L8=8,10,0))))))))+IF($L8=9,9,IF($L8=10,8,IF($L8=11,6,IF($L8=12,5,IF($L8=13,4,IF($L8=14,3,IF($L8=15,2,0)))))))+IF($L8=16,1,IF($L8=17,0,0))</f>
        <v>0</v>
      </c>
      <c r="N8" s="76">
        <v>2</v>
      </c>
      <c r="O8" s="9">
        <f>IF($N8=1,23,IF($N8=2,20,IF($N8=3,18,IF($N8=4,16,IF($N8=5,14,IF($N8=6,12,IF($N8=7,11,IF($N8=8,10,0))))))))+IF($N8=9,9,IF($N8=10,8,IF($N8=11,6,IF($N8=12,5,IF($N8=13,4,IF($N8=14,3,IF($N8=15,2,0)))))))+IF($N8=16,1,IF($N8=17,0,0))</f>
        <v>20</v>
      </c>
      <c r="P8" s="77"/>
      <c r="Q8" s="9">
        <f>IF($P8=1,23,IF($P8=2,20,IF($P8=3,18,IF($P8=4,16,IF($P8=5,14,IF($P8=6,12,IF($P8=7,11,IF($P8=8,10,0))))))))+IF($P8=9,9,IF($P8=10,8,IF($P8=11,6,IF($P8=12,5,IF($P8=13,4,IF($P8=14,3,IF($P8=15,2,0)))))))+IF($P8=16,1,IF($P8=17,0,0))</f>
        <v>0</v>
      </c>
      <c r="R8" s="75"/>
      <c r="S8" s="9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75"/>
      <c r="U8" s="9">
        <f>IF($T8=1,23,IF($T8=2,20,IF($T8=3,18,IF($T8=4,16,IF($T8=5,14,IF($T8=6,12,IF($T8=7,11,IF($T8=8,10,0))))))))+IF($T8=9,9,IF($T8=10,8,IF($T8=11,6,IF($T8=12,5,IF($T8=13,4,IF($T8=14,3,IF($T8=15,2,0)))))))+IF($T8=16,1,IF($T8=17,0,0))</f>
        <v>0</v>
      </c>
      <c r="V8" s="75"/>
      <c r="W8" s="9">
        <f>IF($V8=1,23,IF($V8=2,20,IF($V8=3,18,IF($V8=4,16,IF($V8=5,14,IF($V8=6,12,IF($V8=7,11,IF($V8=8,10,0))))))))+IF($V8=9,9,IF($V8=10,8,IF($V8=11,6,IF($V8=12,5,IF($V8=13,4,IF($V8=14,3,IF($V8=15,2,0)))))))+IF($V8=16,1,IF($V8=17,0,0))</f>
        <v>0</v>
      </c>
      <c r="X8" s="87"/>
      <c r="Y8" s="81">
        <f>IF($X8=1,23,IF($X8=2,20,IF($X8=3,18,IF($X8=4,16,IF($X8=5,14,IF($X8=6,12,IF($X8=7,11,IF($X8=8,10,0))))))))+IF($X8=9,9,IF($X8=10,8,IF($X8=11,6,IF($X8=12,5,IF($X8=13,4,IF($X8=14,3,IF($X8=15,2,0)))))))+IF($XW8=16,1,IF($X8=17,0,0))</f>
        <v>0</v>
      </c>
      <c r="Z8" s="9"/>
      <c r="AA8" s="9">
        <f>IF($Z8=1,23,IF($Z8=2,20,IF($Z8=3,18,IF($Z8=4,16,IF($Z8=5,14,IF($Z8=6,12,IF($Z8=7,11,IF($Z8=8,10,0))))))))+IF($Z8=9,9,IF($Z8=10,8,IF($Z8=11,6,IF($Z8=12,5,IF($Z8=13,4,IF($Z8=14,3,IF($Z8=15,2,0)))))))+IF($Z8=16,1,IF($Z8=17,0,0))</f>
        <v>0</v>
      </c>
      <c r="AB8" s="25"/>
    </row>
    <row r="9" spans="1:28" ht="15.75" customHeight="1" x14ac:dyDescent="0.25">
      <c r="A9" s="99">
        <v>3</v>
      </c>
      <c r="B9" s="4">
        <v>51</v>
      </c>
      <c r="C9" s="4"/>
      <c r="D9" s="4" t="s">
        <v>142</v>
      </c>
      <c r="E9" s="1" t="s">
        <v>108</v>
      </c>
      <c r="F9" s="1" t="s">
        <v>92</v>
      </c>
      <c r="G9" s="26">
        <f>I9+K9+M9+O9+Q9+S9+U9+W9+Y9+AA9</f>
        <v>52</v>
      </c>
      <c r="H9" s="77">
        <v>3</v>
      </c>
      <c r="I9" s="9">
        <f>IF($H9=1,23,IF($H9=2,20,IF($H9=3,18,IF($H9=4,16,IF($H9=5,14,IF($H9=6,12,IF($H9=7,11,IF($H9=8,10,0))))))))+IF($H9=9,9,IF($H9=10,8,IF($H9=11,6,IF($H9=12,5,IF($H9=13,4,IF($H9=14,3,IF($H9=15,2,0)))))))+IF($H9=16,1,IF($H9=17,0,0))</f>
        <v>18</v>
      </c>
      <c r="J9" s="77">
        <v>4</v>
      </c>
      <c r="K9" s="9">
        <f>IF($J9=1,23,IF($J9=2,20,IF($J9=3,18,IF($J9=4,16,IF($J9=5,14,IF($J9=6,12,IF($J9=7,11,IF($J9=8,10,0))))))))+IF($J9=9,9,IF($J9=10,8,IF($J9=11,6,IF($J9=12,5,IF($J9=13,4,IF($J9=14,3,IF($J9=15,2,0)))))))+IF($J9=16,1,IF($J9=17,0,0))</f>
        <v>16</v>
      </c>
      <c r="L9" s="147"/>
      <c r="M9" s="142">
        <f>IF($L9=1,23,IF($L9=2,20,IF($L9=3,18,IF($L9=4,16,IF($L9=5,14,IF($L9=6,12,IF($L9=7,11,IF($L9=8,10,0))))))))+IF($L9=9,9,IF($L9=10,8,IF($L9=11,6,IF($L9=12,5,IF($L9=13,4,IF($L9=14,3,IF($L9=15,2,0)))))))+IF($L9=16,1,IF($L9=17,0,0))</f>
        <v>0</v>
      </c>
      <c r="N9" s="76">
        <v>3</v>
      </c>
      <c r="O9" s="9">
        <f>IF($N9=1,23,IF($N9=2,20,IF($N9=3,18,IF($N9=4,16,IF($N9=5,14,IF($N9=6,12,IF($N9=7,11,IF($N9=8,10,0))))))))+IF($N9=9,9,IF($N9=10,8,IF($N9=11,6,IF($N9=12,5,IF($N9=13,4,IF($N9=14,3,IF($N9=15,2,0)))))))+IF($N9=16,1,IF($N9=17,0,0))</f>
        <v>18</v>
      </c>
      <c r="P9" s="77"/>
      <c r="Q9" s="9">
        <f>IF($P9=1,23,IF($P9=2,20,IF($P9=3,18,IF($P9=4,16,IF($P9=5,14,IF($P9=6,12,IF($P9=7,11,IF($P9=8,10,0))))))))+IF($P9=9,9,IF($P9=10,8,IF($P9=11,6,IF($P9=12,5,IF($P9=13,4,IF($P9=14,3,IF($P9=15,2,0)))))))+IF($P9=16,1,IF($P9=17,0,0))</f>
        <v>0</v>
      </c>
      <c r="R9" s="75"/>
      <c r="S9" s="9">
        <f>IF($R9=1,23,IF($R9=2,20,IF($R9=3,18,IF($R9=4,16,IF($R9=5,14,IF($R9=6,12,IF($R9=7,11,IF($R9=8,10,0))))))))+IF($R9=9,9,IF($R9=10,8,IF($R9=11,6,IF($R9=12,5,IF($R9=13,4,IF($R9=14,3,IF($R9=15,2,0)))))))+IF($R9=16,1,IF($R9=17,0,0))</f>
        <v>0</v>
      </c>
      <c r="T9" s="75"/>
      <c r="U9" s="9">
        <f>IF($T9=1,23,IF($T9=2,20,IF($T9=3,18,IF($T9=4,16,IF($T9=5,14,IF($T9=6,12,IF($T9=7,11,IF($T9=8,10,0))))))))+IF($T9=9,9,IF($T9=10,8,IF($T9=11,6,IF($T9=12,5,IF($T9=13,4,IF($T9=14,3,IF($T9=15,2,0)))))))+IF($T9=16,1,IF($T9=17,0,0))</f>
        <v>0</v>
      </c>
      <c r="V9" s="75"/>
      <c r="W9" s="9">
        <f>IF($V9=1,23,IF($V9=2,20,IF($V9=3,18,IF($V9=4,16,IF($V9=5,14,IF($V9=6,12,IF($V9=7,11,IF($V9=8,10,0))))))))+IF($V9=9,9,IF($V9=10,8,IF($V9=11,6,IF($V9=12,5,IF($V9=13,4,IF($V9=14,3,IF($V9=15,2,0)))))))+IF($V9=16,1,IF($V9=17,0,0))</f>
        <v>0</v>
      </c>
      <c r="X9" s="93"/>
      <c r="Y9" s="81">
        <f>IF($X9=1,23,IF($X9=2,20,IF($X9=3,18,IF($X9=4,16,IF($X9=5,14,IF($X9=6,12,IF($X9=7,11,IF($X9=8,10,0))))))))+IF($X9=9,9,IF($X9=10,8,IF($X9=11,6,IF($X9=12,5,IF($X9=13,4,IF($X9=14,3,IF($X9=15,2,0)))))))+IF($XW9=16,1,IF($X9=17,0,0))</f>
        <v>0</v>
      </c>
      <c r="Z9" s="9"/>
      <c r="AA9" s="9">
        <f>IF($Z9=1,23,IF($Z9=2,20,IF($Z9=3,18,IF($Z9=4,16,IF($Z9=5,14,IF($Z9=6,12,IF($Z9=7,11,IF($Z9=8,10,0))))))))+IF($Z9=9,9,IF($Z9=10,8,IF($Z9=11,6,IF($Z9=12,5,IF($Z9=13,4,IF($Z9=14,3,IF($Z9=15,2,0)))))))+IF($Z9=16,1,IF($Z9=17,0,0))</f>
        <v>0</v>
      </c>
    </row>
  </sheetData>
  <sortState xmlns:xlrd2="http://schemas.microsoft.com/office/spreadsheetml/2017/richdata2" ref="B7:AA9">
    <sortCondition ref="N7:N9"/>
  </sortState>
  <mergeCells count="13">
    <mergeCell ref="X4:Y4"/>
    <mergeCell ref="Z4:AA4"/>
    <mergeCell ref="P5:Q5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A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9"/>
  <sheetViews>
    <sheetView zoomScale="70" zoomScaleNormal="70" workbookViewId="0">
      <selection activeCell="A2" sqref="A2:H2"/>
    </sheetView>
  </sheetViews>
  <sheetFormatPr defaultRowHeight="15.75" x14ac:dyDescent="0.25"/>
  <cols>
    <col min="1" max="1" width="12.42578125" style="62" bestFit="1" customWidth="1"/>
    <col min="2" max="2" width="8.7109375" style="2" bestFit="1" customWidth="1"/>
    <col min="3" max="3" width="9.28515625" style="2" bestFit="1" customWidth="1"/>
    <col min="4" max="4" width="14.140625" style="2" bestFit="1" customWidth="1"/>
    <col min="5" max="5" width="13" style="6" bestFit="1" customWidth="1"/>
    <col min="6" max="6" width="21.28515625" style="6" customWidth="1"/>
    <col min="7" max="8" width="7.7109375" style="6" customWidth="1"/>
    <col min="9" max="20" width="7.7109375" style="6" hidden="1" customWidth="1"/>
    <col min="21" max="21" width="0.140625" style="6" customWidth="1"/>
    <col min="22" max="16384" width="9.140625" style="6"/>
  </cols>
  <sheetData>
    <row r="1" spans="1:21" x14ac:dyDescent="0.25">
      <c r="C1" s="21"/>
      <c r="D1" s="21"/>
      <c r="E1" s="21"/>
      <c r="F1" s="21"/>
      <c r="G1" s="21"/>
      <c r="H1" s="21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1" x14ac:dyDescent="0.25">
      <c r="A2" s="152" t="s">
        <v>141</v>
      </c>
      <c r="B2" s="152"/>
      <c r="C2" s="152"/>
      <c r="D2" s="152"/>
      <c r="E2" s="152"/>
      <c r="F2" s="152"/>
      <c r="G2" s="152"/>
      <c r="H2" s="152"/>
      <c r="K2" s="19"/>
      <c r="L2" s="19"/>
      <c r="M2" s="19"/>
      <c r="N2" s="19"/>
      <c r="O2" s="19"/>
      <c r="P2" s="19"/>
      <c r="Q2" s="19"/>
      <c r="R2" s="19"/>
      <c r="S2" s="19"/>
      <c r="T2" s="19"/>
    </row>
    <row r="4" spans="1:21" ht="21.75" customHeight="1" x14ac:dyDescent="0.25">
      <c r="A4" s="8" t="s">
        <v>44</v>
      </c>
      <c r="B4" s="3" t="s">
        <v>3</v>
      </c>
      <c r="C4" s="61" t="s">
        <v>55</v>
      </c>
      <c r="D4" s="3" t="s">
        <v>2</v>
      </c>
      <c r="E4" s="3" t="s">
        <v>8</v>
      </c>
      <c r="F4" s="3" t="s">
        <v>7</v>
      </c>
      <c r="G4" s="155" t="s">
        <v>88</v>
      </c>
      <c r="H4" s="156"/>
      <c r="I4" s="155" t="s">
        <v>89</v>
      </c>
      <c r="J4" s="156"/>
      <c r="K4" s="157" t="s">
        <v>125</v>
      </c>
      <c r="L4" s="156"/>
      <c r="M4" s="157" t="s">
        <v>90</v>
      </c>
      <c r="N4" s="156"/>
      <c r="O4" s="158"/>
      <c r="P4" s="156"/>
      <c r="Q4" s="158"/>
      <c r="R4" s="156"/>
      <c r="S4" s="153"/>
      <c r="T4" s="154"/>
    </row>
    <row r="5" spans="1:21" x14ac:dyDescent="0.25">
      <c r="A5" s="47"/>
      <c r="B5" s="48"/>
      <c r="C5" s="48"/>
      <c r="D5" s="48"/>
      <c r="E5" s="43"/>
      <c r="F5" s="43"/>
      <c r="G5" s="1"/>
      <c r="H5" s="1"/>
      <c r="I5" s="160" t="s">
        <v>123</v>
      </c>
      <c r="J5" s="16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1" x14ac:dyDescent="0.25">
      <c r="A6" s="36"/>
      <c r="B6" s="49"/>
      <c r="C6" s="49"/>
      <c r="D6" s="49"/>
      <c r="E6" s="44"/>
      <c r="F6" s="44"/>
      <c r="G6" s="27" t="s">
        <v>21</v>
      </c>
      <c r="H6" s="27" t="s">
        <v>22</v>
      </c>
      <c r="I6" s="27" t="s">
        <v>21</v>
      </c>
      <c r="J6" s="27" t="s">
        <v>22</v>
      </c>
      <c r="K6" s="27" t="s">
        <v>21</v>
      </c>
      <c r="L6" s="27" t="s">
        <v>22</v>
      </c>
      <c r="M6" s="27" t="s">
        <v>21</v>
      </c>
      <c r="N6" s="27" t="s">
        <v>22</v>
      </c>
      <c r="O6" s="27" t="s">
        <v>21</v>
      </c>
      <c r="P6" s="27" t="s">
        <v>22</v>
      </c>
      <c r="Q6" s="27" t="s">
        <v>21</v>
      </c>
      <c r="R6" s="27" t="s">
        <v>22</v>
      </c>
      <c r="S6" s="27" t="s">
        <v>21</v>
      </c>
      <c r="T6" s="27" t="s">
        <v>22</v>
      </c>
    </row>
    <row r="7" spans="1:21" ht="15.75" customHeight="1" x14ac:dyDescent="0.25">
      <c r="A7" s="99">
        <v>1</v>
      </c>
      <c r="B7" s="3">
        <v>754</v>
      </c>
      <c r="C7" s="4"/>
      <c r="D7" s="4" t="s">
        <v>111</v>
      </c>
      <c r="E7" s="1" t="s">
        <v>39</v>
      </c>
      <c r="F7" s="1" t="s">
        <v>40</v>
      </c>
      <c r="G7" s="87">
        <v>1</v>
      </c>
      <c r="H7" s="102">
        <f>IF($G7=1,23,IF($G7=2,20,IF($G7=3,18,IF($G7=4,16,IF($G7=5,14,IF($G7=6,12,IF($G7=7,11,IF($G7=8,10,0))))))))+IF($G7=9,9,IF($G7=10,8,IF($G7=11,6,IF($G7=12,5,IF($G7=13,4,IF($G7=14,3,IF($G7=15,2,0)))))))+IF($G7=16,1,IF($G7=17,0,0))</f>
        <v>23</v>
      </c>
      <c r="I7" s="87"/>
      <c r="J7" s="102">
        <f>IF($I7=1,23,IF($I7=2,20,IF($I7=3,18,IF($I7=4,16,IF($I7=5,14,IF($I7=6,12,IF($I7=7,11,IF($I7=8,10,0))))))))+IF($I7=9,9,IF($I7=10,8,IF($I7=11,6,IF($I7=12,5,IF($I7=13,4,IF($I7=14,3,IF($I7=15,2,0)))))))+IF($I7=16,1,IF($I7=17,0,0))</f>
        <v>0</v>
      </c>
      <c r="K7" s="118"/>
      <c r="L7" s="102">
        <f>IF($K7=1,23,IF($K7=2,20,IF($K7=3,18,IF($K7=4,16,IF($K7=5,14,IF($K7=6,12,IF($K7=7,11,IF($K7=8,10,0))))))))+IF($K7=9,9,IF($K7=10,8,IF($K7=11,6,IF($K7=12,5,IF($K7=13,4,IF($K7=14,3,IF($K7=15,2,0)))))))+IF($K7=16,1,IF($K7=17,0,0))</f>
        <v>0</v>
      </c>
      <c r="M7" s="87"/>
      <c r="N7" s="102">
        <f>IF($M7=1,23,IF($M7=2,20,IF($M7=3,18,IF($M7=4,16,IF($M7=5,14,IF($M7=6,12,IF($M7=7,11,IF($M7=8,10,0))))))))+IF($M7=9,9,IF($M7=10,8,IF($M7=11,6,IF($M7=12,5,IF($M7=13,4,IF($M7=14,3,IF($M7=15,2,0)))))))+IF($M7=16,1,IF($M7=17,0,0))</f>
        <v>0</v>
      </c>
      <c r="O7" s="118"/>
      <c r="P7" s="102">
        <f>IF($O7=1,23,IF($O7=2,20,IF($O7=3,18,IF($O7=4,16,IF($O7=5,14,IF($O7=6,12,IF($O7=7,11,IF($O7=8,10,0))))))))+IF($O7=9,9,IF($O7=10,8,IF($O7=11,6,IF($O7=12,5,IF($O7=13,4,IF($O7=14,3,IF($O7=15,2,0)))))))+IF($O7=16,1,IF($O7=17,0,0))</f>
        <v>0</v>
      </c>
      <c r="Q7" s="87"/>
      <c r="R7" s="124">
        <f>IF($Q7=1,23,IF($Q7=2,20,IF($Q7=3,18,IF($Q7=4,16,IF($Q7=5,14,IF($Q7=6,12,IF($Q7=7,11,IF($Q7=8,10,0))))))))+IF($Q7=9,9,IF($Q7=10,8,IF($Q7=11,6,IF($Q7=12,5,IF($Q7=13,4,IF($Q7=14,3,IF($Q7=15,2,0)))))))+IF($XP7=16,1,IF($Q7=17,0,0))</f>
        <v>0</v>
      </c>
      <c r="S7" s="87"/>
      <c r="T7" s="124">
        <f>IF($S7=1,23,IF($S7=2,20,IF($S7=3,18,IF($S7=4,16,IF($S7=5,14,IF($S7=6,12,IF($S7=7,11,IF($S7=8,10,0))))))))+IF($S7=9,9,IF($S7=10,8,IF($S7=11,6,IF($S7=12,5,IF($S7=13,4,IF($S7=14,3,IF($S7=15,2,0)))))))+IF($S7=16,1,IF($S7=17,0,0))</f>
        <v>0</v>
      </c>
    </row>
    <row r="8" spans="1:21" x14ac:dyDescent="0.25">
      <c r="A8" s="99">
        <v>2</v>
      </c>
      <c r="B8" s="3">
        <v>15</v>
      </c>
      <c r="C8" s="10"/>
      <c r="D8" s="4" t="s">
        <v>111</v>
      </c>
      <c r="E8" s="1" t="s">
        <v>104</v>
      </c>
      <c r="F8" s="1" t="s">
        <v>105</v>
      </c>
      <c r="G8" s="125">
        <v>2</v>
      </c>
      <c r="H8" s="102">
        <f>IF($G8=1,23,IF($G8=2,20,IF($G8=3,18,IF($G8=4,16,IF($G8=5,14,IF($G8=6,12,IF($G8=7,11,IF($G8=8,10,0))))))))+IF($G8=9,9,IF($G8=10,8,IF($G8=11,6,IF($G8=12,5,IF($G8=13,4,IF($G8=14,3,IF($G8=15,2,0)))))))+IF($G8=16,1,IF($G8=17,0,0))</f>
        <v>20</v>
      </c>
      <c r="I8" s="90"/>
      <c r="J8" s="102">
        <f>IF($I8=1,23,IF($I8=2,20,IF($I8=3,18,IF($I8=4,16,IF($I8=5,14,IF($I8=6,12,IF($I8=7,11,IF($I8=8,10,0))))))))+IF($I8=9,9,IF($I8=10,8,IF($I8=11,6,IF($I8=12,5,IF($I8=13,4,IF($I8=14,3,IF($I8=15,2,0)))))))+IF($I8=16,1,IF($I8=17,0,0))</f>
        <v>0</v>
      </c>
      <c r="K8" s="84"/>
      <c r="L8" s="102">
        <f>IF($K8=1,23,IF($K8=2,20,IF($K8=3,18,IF($K8=4,16,IF($K8=5,14,IF($K8=6,12,IF($K8=7,11,IF($K8=8,10,0))))))))+IF($K8=9,9,IF($K8=10,8,IF($K8=11,6,IF($K8=12,5,IF($K8=13,4,IF($K8=14,3,IF($K8=15,2,0)))))))+IF($K8=16,1,IF($K8=17,0,0))</f>
        <v>0</v>
      </c>
      <c r="M8" s="93"/>
      <c r="N8" s="102">
        <f>IF($M8=1,23,IF($M8=2,20,IF($M8=3,18,IF($M8=4,16,IF($M8=5,14,IF($M8=6,12,IF($M8=7,11,IF($M8=8,10,0))))))))+IF($M8=9,9,IF($M8=10,8,IF($M8=11,6,IF($M8=12,5,IF($M8=13,4,IF($M8=14,3,IF($M8=15,2,0)))))))+IF($M8=16,1,IF($M8=17,0,0))</f>
        <v>0</v>
      </c>
      <c r="O8" s="84"/>
      <c r="P8" s="102">
        <f>IF($O8=1,23,IF($O8=2,20,IF($O8=3,18,IF($O8=4,16,IF($O8=5,14,IF($O8=6,12,IF($O8=7,11,IF($O8=8,10,0))))))))+IF($O8=9,9,IF($O8=10,8,IF($O8=11,6,IF($O8=12,5,IF($O8=13,4,IF($O8=14,3,IF($O8=15,2,0)))))))+IF($O8=16,1,IF($O8=17,0,0))</f>
        <v>0</v>
      </c>
      <c r="Q8" s="93"/>
      <c r="R8" s="124">
        <f>IF($Q8=1,23,IF($Q8=2,20,IF($Q8=3,18,IF($Q8=4,16,IF($Q8=5,14,IF($Q8=6,12,IF($Q8=7,11,IF($Q8=8,10,0))))))))+IF($Q8=9,9,IF($Q8=10,8,IF($Q8=11,6,IF($Q8=12,5,IF($Q8=13,4,IF($Q8=14,3,IF($Q8=15,2,0)))))))+IF($XP8=16,1,IF($Q8=17,0,0))</f>
        <v>0</v>
      </c>
      <c r="S8" s="93"/>
      <c r="T8" s="124">
        <f>IF($S8=1,23,IF($S8=2,20,IF($S8=3,18,IF($S8=4,16,IF($S8=5,14,IF($S8=6,12,IF($S8=7,11,IF($S8=8,10,0))))))))+IF($S8=9,9,IF($S8=10,8,IF($S8=11,6,IF($S8=12,5,IF($S8=13,4,IF($S8=14,3,IF($S8=15,2,0)))))))+IF($S8=16,1,IF($S8=17,0,0))</f>
        <v>0</v>
      </c>
    </row>
    <row r="9" spans="1:21" s="25" customFormat="1" x14ac:dyDescent="0.25">
      <c r="A9" s="99">
        <v>3</v>
      </c>
      <c r="B9" s="3">
        <v>74</v>
      </c>
      <c r="C9" s="10"/>
      <c r="D9" s="4" t="s">
        <v>111</v>
      </c>
      <c r="E9" s="1" t="s">
        <v>102</v>
      </c>
      <c r="F9" s="1" t="s">
        <v>12</v>
      </c>
      <c r="G9" s="125">
        <v>3</v>
      </c>
      <c r="H9" s="102">
        <f>IF($G9=1,23,IF($G9=2,20,IF($G9=3,18,IF($G9=4,16,IF($G9=5,14,IF($G9=6,12,IF($G9=7,11,IF($G9=8,10,0))))))))+IF($G9=9,9,IF($G9=10,8,IF($G9=11,6,IF($G9=12,5,IF($G9=13,4,IF($G9=14,3,IF($G9=15,2,0)))))))+IF($G9=16,1,IF($G9=17,0,0))</f>
        <v>18</v>
      </c>
      <c r="I9" s="90"/>
      <c r="J9" s="102">
        <f>IF($I9=1,23,IF($I9=2,20,IF($I9=3,18,IF($I9=4,16,IF($I9=5,14,IF($I9=6,12,IF($I9=7,11,IF($I9=8,10,0))))))))+IF($I9=9,9,IF($I9=10,8,IF($I9=11,6,IF($I9=12,5,IF($I9=13,4,IF($I9=14,3,IF($I9=15,2,0)))))))+IF($I9=16,1,IF($I9=17,0,0))</f>
        <v>0</v>
      </c>
      <c r="K9" s="84"/>
      <c r="L9" s="102">
        <f>IF($K9=1,23,IF($K9=2,20,IF($K9=3,18,IF($K9=4,16,IF($K9=5,14,IF($K9=6,12,IF($K9=7,11,IF($K9=8,10,0))))))))+IF($K9=9,9,IF($K9=10,8,IF($K9=11,6,IF($K9=12,5,IF($K9=13,4,IF($K9=14,3,IF($K9=15,2,0)))))))+IF($K9=16,1,IF($K9=17,0,0))</f>
        <v>0</v>
      </c>
      <c r="M9" s="93"/>
      <c r="N9" s="102">
        <f>IF($M9=1,23,IF($M9=2,20,IF($M9=3,18,IF($M9=4,16,IF($M9=5,14,IF($M9=6,12,IF($M9=7,11,IF($M9=8,10,0))))))))+IF($M9=9,9,IF($M9=10,8,IF($M9=11,6,IF($M9=12,5,IF($M9=13,4,IF($M9=14,3,IF($M9=15,2,0)))))))+IF($M9=16,1,IF($M9=17,0,0))</f>
        <v>0</v>
      </c>
      <c r="O9" s="84"/>
      <c r="P9" s="102">
        <f>IF($O9=1,23,IF($O9=2,20,IF($O9=3,18,IF($O9=4,16,IF($O9=5,14,IF($O9=6,12,IF($O9=7,11,IF($O9=8,10,0))))))))+IF($O9=9,9,IF($O9=10,8,IF($O9=11,6,IF($O9=12,5,IF($O9=13,4,IF($O9=14,3,IF($O9=15,2,0)))))))+IF($O9=16,1,IF($O9=17,0,0))</f>
        <v>0</v>
      </c>
      <c r="Q9" s="93"/>
      <c r="R9" s="124">
        <f>IF($Q9=1,23,IF($Q9=2,20,IF($Q9=3,18,IF($Q9=4,16,IF($Q9=5,14,IF($Q9=6,12,IF($Q9=7,11,IF($Q9=8,10,0))))))))+IF($Q9=9,9,IF($Q9=10,8,IF($Q9=11,6,IF($Q9=12,5,IF($Q9=13,4,IF($Q9=14,3,IF($Q9=15,2,0)))))))+IF($XP9=16,1,IF($Q9=17,0,0))</f>
        <v>0</v>
      </c>
      <c r="S9" s="93"/>
      <c r="T9" s="124">
        <f>IF($S9=1,23,IF($S9=2,20,IF($S9=3,18,IF($S9=4,16,IF($S9=5,14,IF($S9=6,12,IF($S9=7,11,IF($S9=8,10,0))))))))+IF($S9=9,9,IF($S9=10,8,IF($S9=11,6,IF($S9=12,5,IF($S9=13,4,IF($S9=14,3,IF($S9=15,2,0)))))))+IF($S9=16,1,IF($S9=17,0,0))</f>
        <v>0</v>
      </c>
      <c r="U9" s="6"/>
    </row>
  </sheetData>
  <sortState xmlns:xlrd2="http://schemas.microsoft.com/office/spreadsheetml/2017/richdata2" ref="B7:T9">
    <sortCondition ref="G7:G9"/>
  </sortState>
  <mergeCells count="9">
    <mergeCell ref="A2:H2"/>
    <mergeCell ref="Q4:R4"/>
    <mergeCell ref="S4:T4"/>
    <mergeCell ref="I5:J5"/>
    <mergeCell ref="G4:H4"/>
    <mergeCell ref="I4:J4"/>
    <mergeCell ref="K4:L4"/>
    <mergeCell ref="M4:N4"/>
    <mergeCell ref="O4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8"/>
  <sheetViews>
    <sheetView zoomScale="70" zoomScaleNormal="70" workbookViewId="0">
      <selection activeCell="A2" sqref="A2:O2"/>
    </sheetView>
  </sheetViews>
  <sheetFormatPr defaultRowHeight="15.75" x14ac:dyDescent="0.25"/>
  <cols>
    <col min="1" max="1" width="12.42578125" style="14" bestFit="1" customWidth="1"/>
    <col min="2" max="2" width="8.7109375" style="2" bestFit="1" customWidth="1"/>
    <col min="3" max="3" width="9.28515625" style="2" bestFit="1" customWidth="1"/>
    <col min="4" max="4" width="11" style="2" bestFit="1" customWidth="1"/>
    <col min="5" max="5" width="13" style="6" bestFit="1" customWidth="1"/>
    <col min="6" max="6" width="21.28515625" style="6" customWidth="1"/>
    <col min="7" max="7" width="18.28515625" style="6" hidden="1" customWidth="1"/>
    <col min="8" max="13" width="7.7109375" style="6" hidden="1" customWidth="1"/>
    <col min="14" max="15" width="7.7109375" style="6" customWidth="1"/>
    <col min="16" max="27" width="7.7109375" style="6" hidden="1" customWidth="1"/>
    <col min="28" max="28" width="0.140625" style="6" hidden="1" customWidth="1"/>
    <col min="29" max="32" width="0" style="6" hidden="1" customWidth="1"/>
    <col min="33" max="16384" width="9.140625" style="6"/>
  </cols>
  <sheetData>
    <row r="1" spans="1:31" x14ac:dyDescent="0.25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R1" s="19"/>
      <c r="S1" s="19"/>
      <c r="T1" s="19"/>
      <c r="U1" s="19"/>
      <c r="V1" s="19"/>
      <c r="W1" s="19"/>
      <c r="X1" s="19"/>
      <c r="Y1" s="19"/>
      <c r="Z1" s="19"/>
      <c r="AA1" s="19"/>
      <c r="AC1" s="22">
        <v>2</v>
      </c>
      <c r="AD1" s="22">
        <v>20</v>
      </c>
      <c r="AE1" s="22">
        <v>12</v>
      </c>
    </row>
    <row r="2" spans="1:31" x14ac:dyDescent="0.25">
      <c r="A2" s="152" t="s">
        <v>143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R2" s="19"/>
      <c r="S2" s="19"/>
      <c r="T2" s="19"/>
      <c r="U2" s="19"/>
      <c r="V2" s="19"/>
      <c r="W2" s="19"/>
      <c r="X2" s="19"/>
      <c r="Y2" s="19"/>
      <c r="Z2" s="19"/>
      <c r="AA2" s="19"/>
      <c r="AC2" s="22">
        <v>3</v>
      </c>
      <c r="AD2" s="22">
        <v>18</v>
      </c>
      <c r="AE2" s="22">
        <v>10</v>
      </c>
    </row>
    <row r="3" spans="1:31" x14ac:dyDescent="0.25">
      <c r="AC3" s="22">
        <v>4</v>
      </c>
      <c r="AD3" s="22">
        <v>16</v>
      </c>
      <c r="AE3" s="22">
        <v>8</v>
      </c>
    </row>
    <row r="4" spans="1:31" ht="21.75" customHeight="1" x14ac:dyDescent="0.25">
      <c r="A4" s="8" t="s">
        <v>44</v>
      </c>
      <c r="B4" s="3" t="s">
        <v>3</v>
      </c>
      <c r="C4" s="61" t="s">
        <v>55</v>
      </c>
      <c r="D4" s="3" t="s">
        <v>2</v>
      </c>
      <c r="E4" s="3" t="s">
        <v>8</v>
      </c>
      <c r="F4" s="3" t="s">
        <v>7</v>
      </c>
      <c r="G4" s="3" t="s">
        <v>20</v>
      </c>
      <c r="H4" s="155" t="s">
        <v>86</v>
      </c>
      <c r="I4" s="156"/>
      <c r="J4" s="155" t="s">
        <v>85</v>
      </c>
      <c r="K4" s="156"/>
      <c r="L4" s="155" t="s">
        <v>87</v>
      </c>
      <c r="M4" s="156"/>
      <c r="N4" s="155" t="s">
        <v>88</v>
      </c>
      <c r="O4" s="156"/>
      <c r="P4" s="155" t="s">
        <v>89</v>
      </c>
      <c r="Q4" s="156"/>
      <c r="R4" s="157" t="s">
        <v>125</v>
      </c>
      <c r="S4" s="156"/>
      <c r="T4" s="157" t="s">
        <v>90</v>
      </c>
      <c r="U4" s="156"/>
      <c r="V4" s="158"/>
      <c r="W4" s="156"/>
      <c r="X4" s="158"/>
      <c r="Y4" s="156"/>
      <c r="Z4" s="153"/>
      <c r="AA4" s="154"/>
      <c r="AC4" s="22">
        <v>5</v>
      </c>
      <c r="AD4" s="22">
        <v>14</v>
      </c>
      <c r="AE4" s="22">
        <v>6</v>
      </c>
    </row>
    <row r="5" spans="1:31" x14ac:dyDescent="0.25">
      <c r="A5" s="47"/>
      <c r="B5" s="48"/>
      <c r="C5" s="48"/>
      <c r="D5" s="48"/>
      <c r="E5" s="43"/>
      <c r="F5" s="43"/>
      <c r="G5" s="43"/>
      <c r="H5" s="46"/>
      <c r="I5" s="1"/>
      <c r="J5" s="1"/>
      <c r="K5" s="1"/>
      <c r="L5" s="1"/>
      <c r="M5" s="1"/>
      <c r="N5" s="1"/>
      <c r="O5" s="1"/>
      <c r="P5" s="160" t="s">
        <v>123</v>
      </c>
      <c r="Q5" s="161"/>
      <c r="R5" s="1"/>
      <c r="S5" s="1"/>
      <c r="T5" s="1"/>
      <c r="U5" s="1"/>
      <c r="V5" s="1"/>
      <c r="W5" s="1"/>
      <c r="X5" s="1"/>
      <c r="Y5" s="1"/>
      <c r="Z5" s="1"/>
      <c r="AA5" s="45"/>
      <c r="AC5" s="22">
        <v>6</v>
      </c>
      <c r="AD5" s="22">
        <v>12</v>
      </c>
      <c r="AE5" s="22">
        <v>5</v>
      </c>
    </row>
    <row r="6" spans="1:31" x14ac:dyDescent="0.25">
      <c r="A6" s="36"/>
      <c r="B6" s="49"/>
      <c r="C6" s="49"/>
      <c r="D6" s="49"/>
      <c r="E6" s="44"/>
      <c r="F6" s="44"/>
      <c r="G6" s="40"/>
      <c r="H6" s="29" t="s">
        <v>21</v>
      </c>
      <c r="I6" s="27" t="s">
        <v>22</v>
      </c>
      <c r="J6" s="27" t="s">
        <v>21</v>
      </c>
      <c r="K6" s="27" t="s">
        <v>22</v>
      </c>
      <c r="L6" s="27" t="s">
        <v>21</v>
      </c>
      <c r="M6" s="27" t="s">
        <v>22</v>
      </c>
      <c r="N6" s="27" t="s">
        <v>21</v>
      </c>
      <c r="O6" s="27" t="s">
        <v>22</v>
      </c>
      <c r="P6" s="27" t="s">
        <v>21</v>
      </c>
      <c r="Q6" s="27" t="s">
        <v>22</v>
      </c>
      <c r="R6" s="27" t="s">
        <v>21</v>
      </c>
      <c r="S6" s="27" t="s">
        <v>22</v>
      </c>
      <c r="T6" s="27" t="s">
        <v>21</v>
      </c>
      <c r="U6" s="27" t="s">
        <v>22</v>
      </c>
      <c r="V6" s="27" t="s">
        <v>21</v>
      </c>
      <c r="W6" s="27" t="s">
        <v>22</v>
      </c>
      <c r="X6" s="27" t="s">
        <v>21</v>
      </c>
      <c r="Y6" s="27" t="s">
        <v>22</v>
      </c>
      <c r="Z6" s="27" t="s">
        <v>21</v>
      </c>
      <c r="AA6" s="27" t="s">
        <v>22</v>
      </c>
      <c r="AC6" s="22">
        <v>7</v>
      </c>
      <c r="AD6" s="22">
        <v>11</v>
      </c>
      <c r="AE6" s="22">
        <v>4</v>
      </c>
    </row>
    <row r="7" spans="1:31" x14ac:dyDescent="0.25">
      <c r="A7" s="99">
        <v>1</v>
      </c>
      <c r="B7" s="89">
        <v>13</v>
      </c>
      <c r="C7" s="10"/>
      <c r="D7" s="4" t="s">
        <v>110</v>
      </c>
      <c r="E7" s="1" t="s">
        <v>28</v>
      </c>
      <c r="F7" s="1" t="s">
        <v>103</v>
      </c>
      <c r="G7" s="119">
        <f t="shared" ref="G7:G8" si="0">I7+K7+M7+O7+Q7+S7+U7+W7+Y7+AA7</f>
        <v>46</v>
      </c>
      <c r="H7" s="126"/>
      <c r="I7" s="127">
        <f t="shared" ref="I7:I8" si="1">IF($H7=1,23,IF($H7=2,20,IF($H7=3,18,IF($H7=4,16,IF($H7=5,14,IF($H7=6,12,IF($H7=7,11,IF($H7=8,10,0))))))))+IF($H7=9,9,IF($H7=10,8,IF($H7=11,6,IF($H7=12,5,IF($H7=13,4,IF($H7=14,3,IF($H7=15,2,0)))))))+IF($H7=16,1,IF($H7=17,0,0))</f>
        <v>0</v>
      </c>
      <c r="J7" s="4">
        <v>1</v>
      </c>
      <c r="K7" s="81">
        <f t="shared" ref="K7:K8" si="2">IF($J7=1,23,IF($J7=2,20,IF($J7=3,18,IF($J7=4,16,IF($J7=5,14,IF($J7=6,12,IF($J7=7,11,IF($J7=8,10,0))))))))+IF($J7=9,9,IF($J7=10,8,IF($J7=11,6,IF($J7=12,5,IF($J7=13,4,IF($J7=14,3,IF($J7=15,2,0)))))))+IF($J7=16,1,IF($J7=17,0,0))</f>
        <v>23</v>
      </c>
      <c r="L7" s="139"/>
      <c r="M7" s="141">
        <f t="shared" ref="M7:M8" si="3">IF($L7=1,23,IF($L7=2,20,IF($L7=3,18,IF($L7=4,16,IF($L7=5,14,IF($L7=6,12,IF($L7=7,11,IF($L7=8,10,0))))))))+IF($L7=9,9,IF($L7=10,8,IF($L7=11,6,IF($L7=12,5,IF($L7=13,4,IF($L7=14,3,IF($L7=15,2,0)))))))+IF($L7=16,1,IF($L7=17,0,0))</f>
        <v>0</v>
      </c>
      <c r="N7" s="4">
        <v>1</v>
      </c>
      <c r="O7" s="81">
        <f t="shared" ref="O7:O8" si="4">IF($N7=1,23,IF($N7=2,20,IF($N7=3,18,IF($N7=4,16,IF($N7=5,14,IF($N7=6,12,IF($N7=7,11,IF($N7=8,10,0))))))))+IF($N7=9,9,IF($N7=10,8,IF($N7=11,6,IF($N7=12,5,IF($N7=13,4,IF($N7=14,3,IF($N7=15,2,0)))))))+IF($N7=16,1,IF($N7=17,0,0))</f>
        <v>23</v>
      </c>
      <c r="P7" s="4"/>
      <c r="Q7" s="81">
        <f t="shared" ref="Q7:Q8" si="5">IF($P7=1,23,IF($P7=2,20,IF($P7=3,18,IF($P7=4,16,IF($P7=5,14,IF($P7=6,12,IF($P7=7,11,IF($P7=8,10,0))))))))+IF($P7=9,9,IF($P7=10,8,IF($P7=11,6,IF($P7=12,5,IF($P7=13,4,IF($P7=14,3,IF($P7=15,2,0)))))))+IF($P7=16,1,IF($P7=17,0,0))</f>
        <v>0</v>
      </c>
      <c r="R7" s="10"/>
      <c r="S7" s="81">
        <f t="shared" ref="S7:S8" si="6">IF($R7=1,23,IF($R7=2,20,IF($R7=3,18,IF($R7=4,16,IF($R7=5,14,IF($R7=6,12,IF($R7=7,11,IF($R7=8,10,0))))))))+IF($R7=9,9,IF($R7=10,8,IF($R7=11,6,IF($R7=12,5,IF($R7=13,4,IF($R7=14,3,IF($R7=15,2,0)))))))+IF($R7=16,1,IF($R7=17,0,0))</f>
        <v>0</v>
      </c>
      <c r="T7" s="4"/>
      <c r="U7" s="81">
        <f t="shared" ref="U7:U8" si="7">IF($T7=1,23,IF($T7=2,20,IF($T7=3,18,IF($T7=4,16,IF($T7=5,14,IF($T7=6,12,IF($T7=7,11,IF($T7=8,10,0))))))))+IF($T7=9,9,IF($T7=10,8,IF($T7=11,6,IF($T7=12,5,IF($T7=13,4,IF($T7=14,3,IF($T7=15,2,0)))))))+IF($T7=16,1,IF($T7=17,0,0))</f>
        <v>0</v>
      </c>
      <c r="V7" s="10"/>
      <c r="W7" s="81">
        <f t="shared" ref="W7:W8" si="8">IF($V7=1,23,IF($V7=2,20,IF($V7=3,18,IF($V7=4,16,IF($V7=5,14,IF($V7=6,12,IF($V7=7,11,IF($V7=8,10,0))))))))+IF($V7=9,9,IF($V7=10,8,IF($V7=11,6,IF($V7=12,5,IF($V7=13,4,IF($V7=14,3,IF($V7=15,2,0)))))))+IF($V7=16,1,IF($V7=17,0,0))</f>
        <v>0</v>
      </c>
      <c r="X7" s="4"/>
      <c r="Y7" s="81">
        <f t="shared" ref="Y7:Y8" si="9">IF($X7=1,23,IF($X7=2,20,IF($X7=3,18,IF($X7=4,16,IF($X7=5,14,IF($X7=6,12,IF($X7=7,11,IF($X7=8,10,0))))))))+IF($X7=9,9,IF($X7=10,8,IF($X7=11,6,IF($X7=12,5,IF($X7=13,4,IF($X7=14,3,IF($X7=15,2,0)))))))+IF($XZ7=16,1,IF($X7=17,0,0))</f>
        <v>0</v>
      </c>
      <c r="Z7" s="4"/>
      <c r="AA7" s="37">
        <f t="shared" ref="AA7:AA8" si="10"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31" x14ac:dyDescent="0.25">
      <c r="A8" s="99">
        <v>2</v>
      </c>
      <c r="B8" s="89">
        <v>22</v>
      </c>
      <c r="C8" s="4"/>
      <c r="D8" s="4" t="s">
        <v>110</v>
      </c>
      <c r="E8" s="1" t="s">
        <v>112</v>
      </c>
      <c r="F8" s="1" t="s">
        <v>113</v>
      </c>
      <c r="G8" s="119">
        <f t="shared" si="0"/>
        <v>20</v>
      </c>
      <c r="H8" s="126"/>
      <c r="I8" s="127">
        <f t="shared" si="1"/>
        <v>0</v>
      </c>
      <c r="J8" s="77">
        <v>2</v>
      </c>
      <c r="K8" s="81">
        <f t="shared" si="2"/>
        <v>20</v>
      </c>
      <c r="L8" s="140"/>
      <c r="M8" s="141">
        <f t="shared" si="3"/>
        <v>0</v>
      </c>
      <c r="N8" s="76"/>
      <c r="O8" s="81">
        <f t="shared" si="4"/>
        <v>0</v>
      </c>
      <c r="P8" s="77"/>
      <c r="Q8" s="81">
        <f t="shared" si="5"/>
        <v>0</v>
      </c>
      <c r="R8" s="75"/>
      <c r="S8" s="81">
        <f t="shared" si="6"/>
        <v>0</v>
      </c>
      <c r="T8" s="9"/>
      <c r="U8" s="81">
        <f t="shared" si="7"/>
        <v>0</v>
      </c>
      <c r="V8" s="75"/>
      <c r="W8" s="81">
        <f t="shared" si="8"/>
        <v>0</v>
      </c>
      <c r="X8" s="9"/>
      <c r="Y8" s="81">
        <f t="shared" si="9"/>
        <v>0</v>
      </c>
      <c r="Z8" s="9"/>
      <c r="AA8" s="37">
        <f t="shared" si="10"/>
        <v>0</v>
      </c>
    </row>
  </sheetData>
  <sortState xmlns:xlrd2="http://schemas.microsoft.com/office/spreadsheetml/2017/richdata2" ref="B7:AA8">
    <sortCondition descending="1" ref="G7:G8"/>
  </sortState>
  <customSheetViews>
    <customSheetView guid="{5892B865-DC53-4347-842E-FA0A062CE8D1}" fitToPage="1" showRuler="0">
      <selection activeCell="B4" sqref="B4"/>
      <pageMargins left="0.5" right="0.5" top="1" bottom="1" header="0.5" footer="0.5"/>
      <printOptions horizontalCentered="1"/>
      <pageSetup scale="39" orientation="landscape" horizontalDpi="4294967293" r:id="rId1"/>
      <headerFooter alignWithMargins="0">
        <oddHeader>&amp;C&amp;24 50 cc</oddHeader>
      </headerFooter>
    </customSheetView>
  </customSheetViews>
  <mergeCells count="12">
    <mergeCell ref="A2:O2"/>
    <mergeCell ref="Z4:AA4"/>
    <mergeCell ref="X4:Y4"/>
    <mergeCell ref="P5:Q5"/>
    <mergeCell ref="V4:W4"/>
    <mergeCell ref="H4:I4"/>
    <mergeCell ref="J4:K4"/>
    <mergeCell ref="L4:M4"/>
    <mergeCell ref="N4:O4"/>
    <mergeCell ref="P4:Q4"/>
    <mergeCell ref="R4:S4"/>
    <mergeCell ref="T4:U4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50 cc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10"/>
  <sheetViews>
    <sheetView zoomScale="70" zoomScaleNormal="70" workbookViewId="0">
      <selection activeCell="A2" sqref="A2:O2"/>
    </sheetView>
  </sheetViews>
  <sheetFormatPr defaultRowHeight="15.75" x14ac:dyDescent="0.25"/>
  <cols>
    <col min="1" max="1" width="12.7109375" style="14" customWidth="1"/>
    <col min="2" max="2" width="8.5703125" style="68" bestFit="1" customWidth="1"/>
    <col min="3" max="3" width="9.28515625" style="2" customWidth="1"/>
    <col min="4" max="4" width="7.42578125" style="2" bestFit="1" customWidth="1"/>
    <col min="5" max="5" width="13" style="6" customWidth="1"/>
    <col min="6" max="6" width="18.140625" style="6" bestFit="1" customWidth="1"/>
    <col min="7" max="7" width="20.28515625" style="6" hidden="1" customWidth="1"/>
    <col min="8" max="11" width="7.7109375" style="6" hidden="1" customWidth="1"/>
    <col min="12" max="12" width="7.7109375" style="86" hidden="1" customWidth="1"/>
    <col min="13" max="13" width="7.7109375" style="6" hidden="1" customWidth="1"/>
    <col min="14" max="15" width="7.7109375" style="6" customWidth="1"/>
    <col min="16" max="16" width="7.7109375" style="86" hidden="1" customWidth="1"/>
    <col min="17" max="19" width="7.7109375" style="6" hidden="1" customWidth="1"/>
    <col min="20" max="20" width="7.7109375" style="2" hidden="1" customWidth="1"/>
    <col min="21" max="21" width="7.7109375" style="6" hidden="1" customWidth="1"/>
    <col min="22" max="22" width="7.7109375" style="2" hidden="1" customWidth="1"/>
    <col min="23" max="23" width="7.7109375" style="6" hidden="1" customWidth="1"/>
    <col min="24" max="24" width="7.7109375" style="86" hidden="1" customWidth="1"/>
    <col min="25" max="25" width="7.7109375" style="6" hidden="1" customWidth="1"/>
    <col min="26" max="26" width="7.7109375" style="86" hidden="1" customWidth="1"/>
    <col min="27" max="27" width="7.7109375" style="6" hidden="1" customWidth="1"/>
    <col min="28" max="28" width="0.140625" style="6" customWidth="1"/>
    <col min="29" max="16384" width="9.140625" style="6"/>
  </cols>
  <sheetData>
    <row r="1" spans="1:31" x14ac:dyDescent="0.25">
      <c r="A1" s="56"/>
      <c r="C1" s="21"/>
      <c r="D1" s="21"/>
      <c r="E1" s="21"/>
      <c r="F1" s="21"/>
      <c r="G1" s="21"/>
      <c r="H1" s="21"/>
      <c r="I1" s="21"/>
      <c r="J1" s="21"/>
      <c r="K1" s="21"/>
      <c r="L1" s="85"/>
      <c r="M1" s="21"/>
      <c r="N1" s="21"/>
      <c r="O1" s="21"/>
      <c r="R1" s="19"/>
      <c r="S1" s="19"/>
      <c r="T1" s="100"/>
      <c r="U1" s="19"/>
      <c r="V1" s="96"/>
      <c r="W1" s="19"/>
      <c r="X1" s="92"/>
      <c r="Y1" s="19"/>
      <c r="Z1" s="101"/>
      <c r="AA1" s="19"/>
      <c r="AC1"/>
      <c r="AD1"/>
      <c r="AE1"/>
    </row>
    <row r="2" spans="1:31" x14ac:dyDescent="0.25">
      <c r="A2" s="152" t="s">
        <v>144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R2" s="19"/>
      <c r="S2" s="19"/>
      <c r="T2" s="100"/>
      <c r="U2" s="19"/>
      <c r="V2" s="96"/>
      <c r="W2" s="54"/>
      <c r="X2" s="101"/>
      <c r="Y2" s="54"/>
      <c r="Z2" s="101"/>
      <c r="AA2" s="19"/>
      <c r="AC2"/>
      <c r="AD2"/>
      <c r="AE2"/>
    </row>
    <row r="3" spans="1:31" x14ac:dyDescent="0.25">
      <c r="AC3"/>
      <c r="AD3"/>
      <c r="AE3"/>
    </row>
    <row r="4" spans="1:31" x14ac:dyDescent="0.25">
      <c r="A4" s="8" t="s">
        <v>44</v>
      </c>
      <c r="B4" s="67" t="s">
        <v>3</v>
      </c>
      <c r="C4" s="61" t="s">
        <v>55</v>
      </c>
      <c r="D4" s="3" t="s">
        <v>2</v>
      </c>
      <c r="E4" s="3" t="s">
        <v>8</v>
      </c>
      <c r="F4" s="3" t="s">
        <v>7</v>
      </c>
      <c r="G4" s="3" t="s">
        <v>20</v>
      </c>
      <c r="H4" s="155" t="s">
        <v>86</v>
      </c>
      <c r="I4" s="156"/>
      <c r="J4" s="155" t="s">
        <v>85</v>
      </c>
      <c r="K4" s="156"/>
      <c r="L4" s="155" t="s">
        <v>87</v>
      </c>
      <c r="M4" s="156"/>
      <c r="N4" s="155" t="s">
        <v>88</v>
      </c>
      <c r="O4" s="156"/>
      <c r="P4" s="155" t="s">
        <v>89</v>
      </c>
      <c r="Q4" s="156"/>
      <c r="R4" s="157" t="s">
        <v>125</v>
      </c>
      <c r="S4" s="156"/>
      <c r="T4" s="157" t="s">
        <v>90</v>
      </c>
      <c r="U4" s="156"/>
      <c r="V4" s="158"/>
      <c r="W4" s="156"/>
      <c r="X4" s="158"/>
      <c r="Y4" s="156"/>
      <c r="Z4" s="153"/>
      <c r="AA4" s="154"/>
      <c r="AC4"/>
      <c r="AD4"/>
      <c r="AE4"/>
    </row>
    <row r="5" spans="1:31" x14ac:dyDescent="0.25">
      <c r="P5" s="160" t="s">
        <v>123</v>
      </c>
      <c r="Q5" s="161"/>
      <c r="X5" s="87"/>
      <c r="Y5" s="1"/>
      <c r="AC5"/>
      <c r="AD5"/>
      <c r="AE5"/>
    </row>
    <row r="6" spans="1:31" x14ac:dyDescent="0.25">
      <c r="H6" s="27" t="s">
        <v>21</v>
      </c>
      <c r="I6" s="27" t="s">
        <v>22</v>
      </c>
      <c r="J6" s="27" t="s">
        <v>21</v>
      </c>
      <c r="K6" s="27" t="s">
        <v>22</v>
      </c>
      <c r="L6" s="83" t="s">
        <v>21</v>
      </c>
      <c r="M6" s="27" t="s">
        <v>22</v>
      </c>
      <c r="N6" s="27" t="s">
        <v>21</v>
      </c>
      <c r="O6" s="27" t="s">
        <v>22</v>
      </c>
      <c r="P6" s="83" t="s">
        <v>21</v>
      </c>
      <c r="Q6" s="27" t="s">
        <v>22</v>
      </c>
      <c r="R6" s="27" t="s">
        <v>21</v>
      </c>
      <c r="S6" s="27" t="s">
        <v>22</v>
      </c>
      <c r="T6" s="27" t="s">
        <v>21</v>
      </c>
      <c r="U6" s="27" t="s">
        <v>22</v>
      </c>
      <c r="V6" s="27" t="s">
        <v>21</v>
      </c>
      <c r="W6" s="27" t="s">
        <v>22</v>
      </c>
      <c r="X6" s="83" t="s">
        <v>21</v>
      </c>
      <c r="Y6" s="27" t="s">
        <v>22</v>
      </c>
      <c r="Z6" s="83" t="s">
        <v>21</v>
      </c>
      <c r="AA6" s="27" t="s">
        <v>22</v>
      </c>
      <c r="AC6"/>
      <c r="AD6"/>
      <c r="AE6"/>
    </row>
    <row r="7" spans="1:31" ht="15.75" customHeight="1" x14ac:dyDescent="0.25">
      <c r="A7" s="99">
        <v>1</v>
      </c>
      <c r="B7" s="67">
        <v>754</v>
      </c>
      <c r="C7" s="10"/>
      <c r="D7" s="10" t="s">
        <v>34</v>
      </c>
      <c r="E7" s="1" t="s">
        <v>39</v>
      </c>
      <c r="F7" s="1" t="s">
        <v>40</v>
      </c>
      <c r="G7" s="26">
        <f>I7+K7+M7+O7+Q7+S7+U7+W7+Y7+AA7</f>
        <v>20</v>
      </c>
      <c r="H7" s="128"/>
      <c r="I7" s="127">
        <f>IF($H7=1,23,IF($H7=2,20,IF($H7=3,18,IF($H7=4,16,IF($H7=5,14,IF($H7=6,12,IF($H7=7,11,IF($H7=8,10,0))))))))+IF($H7=9,9,IF($H7=10,8,IF($H7=11,6,IF($H7=12,5,IF($H7=13,4,IF($H7=14,3,IF($H7=15,2,0)))))))+IF($H7=16,1,IF($H7=17,0,0))</f>
        <v>0</v>
      </c>
      <c r="J7" s="4">
        <v>2</v>
      </c>
      <c r="K7" s="81">
        <f>IF($J7=1,23,IF($J7=2,20,IF($J7=3,18,IF($J7=4,16,IF($J7=5,14,IF($J7=6,12,IF($J7=7,11,IF($J7=8,10,0))))))))+IF($J7=9,9,IF($J7=10,8,IF($J7=11,6,IF($J7=12,5,IF($J7=13,4,IF($J7=14,3,IF($J7=15,2,0)))))))+IF($J7=16,1,IF($J7=17,0,0))</f>
        <v>20</v>
      </c>
      <c r="L7" s="144"/>
      <c r="M7" s="141">
        <f>IF($L7=1,23,IF($L7=2,20,IF($L7=3,18,IF($L7=4,16,IF($L7=5,14,IF($L7=6,12,IF($L7=7,11,IF($L7=8,10,0))))))))+IF($L7=9,9,IF($L7=10,8,IF($L7=11,6,IF($L7=12,5,IF($L7=13,4,IF($L7=14,3,IF($L7=15,2,0)))))))+IF($L7=16,1,IF($L7=17,0,0))</f>
        <v>0</v>
      </c>
      <c r="N7" s="4"/>
      <c r="O7" s="81">
        <f>IF($N7=1,23,IF($N7=2,20,IF($N7=3,18,IF($N7=4,16,IF($N7=5,14,IF($N7=6,12,IF($N7=7,11,IF($N7=8,10,0))))))))+IF($N7=9,9,IF($N7=10,8,IF($N7=11,6,IF($N7=12,5,IF($N7=13,4,IF($N7=14,3,IF($N7=15,2,0)))))))+IF($N7=16,1,IF($N7=17,0,0))</f>
        <v>0</v>
      </c>
      <c r="P7" s="87"/>
      <c r="Q7" s="81">
        <f>IF($P7=1,23,IF($P7=2,20,IF($P7=3,18,IF($P7=4,16,IF($P7=5,14,IF($P7=6,12,IF($P7=7,11,IF($P7=8,10,0))))))))+IF($P7=9,9,IF($P7=10,8,IF($P7=11,6,IF($P7=12,5,IF($P7=13,4,IF($P7=14,3,IF($P7=15,2,0)))))))+IF($P7=16,1,IF($P7=17,0,0))</f>
        <v>0</v>
      </c>
      <c r="R7" s="75"/>
      <c r="S7" s="81">
        <f>IF($R7=1,23,IF($R7=2,20,IF($R7=3,18,IF($R7=4,16,IF($R7=5,14,IF($R7=6,12,IF($R7=7,11,IF($R7=8,10,0))))))))+IF($R7=9,9,IF($R7=10,8,IF($R7=11,6,IF($R7=12,5,IF($R7=13,4,IF($R7=14,3,IF($R7=15,2,0)))))))+IF($R7=16,1,IF($R7=17,0,0))</f>
        <v>0</v>
      </c>
      <c r="T7" s="4"/>
      <c r="U7" s="81">
        <f>IF($T7=1,23,IF($T7=2,20,IF($T7=3,18,IF($T7=4,16,IF($T7=5,14,IF($T7=6,12,IF($T7=7,11,IF($T7=8,10,0))))))))+IF($T7=9,9,IF($T7=10,8,IF($T7=11,6,IF($T7=12,5,IF($T7=13,4,IF($T7=14,3,IF($T7=15,2,0)))))))+IF($T7=16,1,IF($T7=17,0,0))</f>
        <v>0</v>
      </c>
      <c r="V7" s="77"/>
      <c r="W7" s="81">
        <f>IF($V7=1,23,IF($V7=2,20,IF($V7=3,18,IF($V7=4,16,IF($V7=5,14,IF($V7=6,12,IF($V7=7,11,IF($V7=8,10,0))))))))+IF($V7=9,9,IF($V7=10,8,IF($V7=11,6,IF($V7=12,5,IF($V7=13,4,IF($V7=14,3,IF($V7=15,2,0)))))))+IF($V7=16,1,IF($V7=17,0,0))</f>
        <v>0</v>
      </c>
      <c r="X7" s="93"/>
      <c r="Y7" s="37">
        <f>IF($X7=1,23,IF($X7=2,20,IF($X7=3,18,IF($X7=4,16,IF($X7=5,14,IF($X7=6,12,IF($X7=7,11,IF($X7=8,10,0))))))))+IF($X7=9,9,IF($X7=10,8,IF($X7=11,6,IF($X7=12,5,IF($X7=13,4,IF($X7=14,3,IF($X7=15,2,0)))))))+IF($XW7=16,1,IF($X7=17,0,0))</f>
        <v>0</v>
      </c>
      <c r="Z7" s="87"/>
      <c r="AA7" s="37">
        <f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31" x14ac:dyDescent="0.25">
      <c r="A8" s="99">
        <v>2</v>
      </c>
      <c r="B8" s="67">
        <v>58</v>
      </c>
      <c r="C8" s="4"/>
      <c r="D8" s="10" t="s">
        <v>34</v>
      </c>
      <c r="E8" s="1" t="s">
        <v>74</v>
      </c>
      <c r="F8" s="1" t="s">
        <v>69</v>
      </c>
      <c r="G8" s="26">
        <f>I8+K8+M8+O8+Q8+S8+U8+W8+Y8+AA8</f>
        <v>23</v>
      </c>
      <c r="H8" s="128"/>
      <c r="I8" s="127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4">
        <v>1</v>
      </c>
      <c r="K8" s="81">
        <f>IF($J8=1,23,IF($J8=2,20,IF($J8=3,18,IF($J8=4,16,IF($J8=5,14,IF($J8=6,12,IF($J8=7,11,IF($J8=8,10,0))))))))+IF($J8=9,9,IF($J8=10,8,IF($J8=11,6,IF($J8=12,5,IF($J8=13,4,IF($J8=14,3,IF($J8=15,2,0)))))))+IF($J8=16,1,IF($J8=17,0,0))</f>
        <v>23</v>
      </c>
      <c r="L8" s="143"/>
      <c r="M8" s="141">
        <f>IF($L8=1,23,IF($L8=2,20,IF($L8=3,18,IF($L8=4,16,IF($L8=5,14,IF($L8=6,12,IF($L8=7,11,IF($L8=8,10,0))))))))+IF($L8=9,9,IF($L8=10,8,IF($L8=11,6,IF($L8=12,5,IF($L8=13,4,IF($L8=14,3,IF($L8=15,2,0)))))))+IF($L8=16,1,IF($L8=17,0,0))</f>
        <v>0</v>
      </c>
      <c r="N8" s="76"/>
      <c r="O8" s="81">
        <f>IF($N8=1,23,IF($N8=2,20,IF($N8=3,18,IF($N8=4,16,IF($N8=5,14,IF($N8=6,12,IF($N8=7,11,IF($N8=8,10,0))))))))+IF($N8=9,9,IF($N8=10,8,IF($N8=11,6,IF($N8=12,5,IF($N8=13,4,IF($N8=14,3,IF($N8=15,2,0)))))))+IF($N8=16,1,IF($N8=17,0,0))</f>
        <v>0</v>
      </c>
      <c r="P8" s="90"/>
      <c r="Q8" s="81">
        <f>IF($P8=1,23,IF($P8=2,20,IF($P8=3,18,IF($P8=4,16,IF($P8=5,14,IF($P8=6,12,IF($P8=7,11,IF($P8=8,10,0))))))))+IF($P8=9,9,IF($P8=10,8,IF($P8=11,6,IF($P8=12,5,IF($P8=13,4,IF($P8=14,3,IF($P8=15,2,0)))))))+IF($P8=16,1,IF($P8=17,0,0))</f>
        <v>0</v>
      </c>
      <c r="R8" s="75"/>
      <c r="S8" s="81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9"/>
      <c r="U8" s="81">
        <f>IF($T8=1,23,IF($T8=2,20,IF($T8=3,18,IF($T8=4,16,IF($T8=5,14,IF($T8=6,12,IF($T8=7,11,IF($T8=8,10,0))))))))+IF($T8=9,9,IF($T8=10,8,IF($T8=11,6,IF($T8=12,5,IF($T8=13,4,IF($T8=14,3,IF($T8=15,2,0)))))))+IF($T8=16,1,IF($T8=17,0,0))</f>
        <v>0</v>
      </c>
      <c r="V8" s="77"/>
      <c r="W8" s="81">
        <f>IF($V8=1,23,IF($V8=2,20,IF($V8=3,18,IF($V8=4,16,IF($V8=5,14,IF($V8=6,12,IF($V8=7,11,IF($V8=8,10,0))))))))+IF($V8=9,9,IF($V8=10,8,IF($V8=11,6,IF($V8=12,5,IF($V8=13,4,IF($V8=14,3,IF($V8=15,2,0)))))))+IF($V8=16,1,IF($V8=17,0,0))</f>
        <v>0</v>
      </c>
      <c r="X8" s="87"/>
      <c r="Y8" s="37">
        <f>IF($X8=1,23,IF($X8=2,20,IF($X8=3,18,IF($X8=4,16,IF($X8=5,14,IF($X8=6,12,IF($X8=7,11,IF($X8=8,10,0))))))))+IF($X8=9,9,IF($X8=10,8,IF($X8=11,6,IF($X8=12,5,IF($X8=13,4,IF($X8=14,3,IF($X8=15,2,0)))))))+IF($XW8=16,1,IF($X8=17,0,0))</f>
        <v>0</v>
      </c>
      <c r="Z8" s="93"/>
      <c r="AA8" s="37">
        <f>IF($Z8=1,23,IF($Z8=2,20,IF($Z8=3,18,IF($Z8=4,16,IF($Z8=5,14,IF($Z8=6,12,IF($Z8=7,11,IF($Z8=8,10,0))))))))+IF($Z8=9,9,IF($Z8=10,8,IF($Z8=11,6,IF($Z8=12,5,IF($Z8=13,4,IF($Z8=14,3,IF($Z8=15,2,0)))))))+IF($Z8=16,1,IF($Z8=17,0,0))</f>
        <v>0</v>
      </c>
    </row>
    <row r="9" spans="1:31" x14ac:dyDescent="0.25">
      <c r="A9" s="99">
        <v>3</v>
      </c>
      <c r="B9" s="67">
        <v>46</v>
      </c>
      <c r="C9" s="4"/>
      <c r="D9" s="10" t="s">
        <v>34</v>
      </c>
      <c r="E9" s="1" t="s">
        <v>70</v>
      </c>
      <c r="F9" s="1" t="s">
        <v>71</v>
      </c>
      <c r="G9" s="26">
        <f>I9+K9+M9+O9+Q9+S9+U9+W9+Y9+AA9</f>
        <v>18</v>
      </c>
      <c r="H9" s="128"/>
      <c r="I9" s="127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4">
        <v>3</v>
      </c>
      <c r="K9" s="81">
        <f>IF($J9=1,23,IF($J9=2,20,IF($J9=3,18,IF($J9=4,16,IF($J9=5,14,IF($J9=6,12,IF($J9=7,11,IF($J9=8,10,0))))))))+IF($J9=9,9,IF($J9=10,8,IF($J9=11,6,IF($J9=12,5,IF($J9=13,4,IF($J9=14,3,IF($J9=15,2,0)))))))+IF($J9=16,1,IF($J9=17,0,0))</f>
        <v>18</v>
      </c>
      <c r="L9" s="143"/>
      <c r="M9" s="141">
        <f>IF($L9=1,23,IF($L9=2,20,IF($L9=3,18,IF($L9=4,16,IF($L9=5,14,IF($L9=6,12,IF($L9=7,11,IF($L9=8,10,0))))))))+IF($L9=9,9,IF($L9=10,8,IF($L9=11,6,IF($L9=12,5,IF($L9=13,4,IF($L9=14,3,IF($L9=15,2,0)))))))+IF($L9=16,1,IF($L9=17,0,0))</f>
        <v>0</v>
      </c>
      <c r="N9" s="4"/>
      <c r="O9" s="81">
        <f>IF($N9=1,23,IF($N9=2,20,IF($N9=3,18,IF($N9=4,16,IF($N9=5,14,IF($N9=6,12,IF($N9=7,11,IF($N9=8,10,0))))))))+IF($N9=9,9,IF($N9=10,8,IF($N9=11,6,IF($N9=12,5,IF($N9=13,4,IF($N9=14,3,IF($N9=15,2,0)))))))+IF($N9=16,1,IF($N9=17,0,0))</f>
        <v>0</v>
      </c>
      <c r="P9" s="87"/>
      <c r="Q9" s="81">
        <f>IF($P9=1,23,IF($P9=2,20,IF($P9=3,18,IF($P9=4,16,IF($P9=5,14,IF($P9=6,12,IF($P9=7,11,IF($P9=8,10,0))))))))+IF($P9=9,9,IF($P9=10,8,IF($P9=11,6,IF($P9=12,5,IF($P9=13,4,IF($P9=14,3,IF($P9=15,2,0)))))))+IF($P9=16,1,IF($P9=17,0,0))</f>
        <v>0</v>
      </c>
      <c r="R9" s="4"/>
      <c r="S9" s="81">
        <f>IF($R9=1,23,IF($R9=2,20,IF($R9=3,18,IF($R9=4,16,IF($R9=5,14,IF($R9=6,12,IF($R9=7,11,IF($R9=8,10,0))))))))+IF($R9=9,9,IF($R9=10,8,IF($R9=11,6,IF($R9=12,5,IF($R9=13,4,IF($R9=14,3,IF($R9=15,2,0)))))))+IF($R9=16,1,IF($R9=17,0,0))</f>
        <v>0</v>
      </c>
      <c r="T9" s="4"/>
      <c r="U9" s="81">
        <f>IF($T9=1,23,IF($T9=2,20,IF($T9=3,18,IF($T9=4,16,IF($T9=5,14,IF($T9=6,12,IF($T9=7,11,IF($T9=8,10,0))))))))+IF($T9=9,9,IF($T9=10,8,IF($T9=11,6,IF($T9=12,5,IF($T9=13,4,IF($T9=14,3,IF($T9=15,2,0)))))))+IF($T9=16,1,IF($T9=17,0,0))</f>
        <v>0</v>
      </c>
      <c r="V9" s="4"/>
      <c r="W9" s="81">
        <f>IF($V9=1,23,IF($V9=2,20,IF($V9=3,18,IF($V9=4,16,IF($V9=5,14,IF($V9=6,12,IF($V9=7,11,IF($V9=8,10,0))))))))+IF($V9=9,9,IF($V9=10,8,IF($V9=11,6,IF($V9=12,5,IF($V9=13,4,IF($V9=14,3,IF($V9=15,2,0)))))))+IF($V9=16,1,IF($V9=17,0,0))</f>
        <v>0</v>
      </c>
      <c r="X9" s="93"/>
      <c r="Y9" s="37">
        <f>IF($X9=1,23,IF($X9=2,20,IF($X9=3,18,IF($X9=4,16,IF($X9=5,14,IF($X9=6,12,IF($X9=7,11,IF($X9=8,10,0))))))))+IF($X9=9,9,IF($X9=10,8,IF($X9=11,6,IF($X9=12,5,IF($X9=13,4,IF($X9=14,3,IF($X9=15,2,0)))))))+IF($XW9=16,1,IF($X9=17,0,0))</f>
        <v>0</v>
      </c>
      <c r="Z9" s="87"/>
      <c r="AA9" s="37">
        <f>IF($Z9=1,23,IF($Z9=2,20,IF($Z9=3,18,IF($Z9=4,16,IF($Z9=5,14,IF($Z9=6,12,IF($Z9=7,11,IF($Z9=8,10,0))))))))+IF($Z9=9,9,IF($Z9=10,8,IF($Z9=11,6,IF($Z9=12,5,IF($Z9=13,4,IF($Z9=14,3,IF($Z9=15,2,0)))))))+IF($Z9=16,1,IF($Z9=17,0,0))</f>
        <v>0</v>
      </c>
      <c r="AC9"/>
      <c r="AD9"/>
      <c r="AE9"/>
    </row>
    <row r="10" spans="1:31" x14ac:dyDescent="0.25">
      <c r="A10" s="94">
        <v>4</v>
      </c>
      <c r="B10" s="67">
        <v>74</v>
      </c>
      <c r="C10" s="4"/>
      <c r="D10" s="10" t="s">
        <v>34</v>
      </c>
      <c r="E10" s="1" t="s">
        <v>102</v>
      </c>
      <c r="F10" s="1" t="s">
        <v>12</v>
      </c>
      <c r="G10" s="26">
        <f>I10+K10+M10+O10+Q10+S10+U10+W10+Y10+AA10</f>
        <v>16</v>
      </c>
      <c r="H10" s="128"/>
      <c r="I10" s="127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77">
        <v>4</v>
      </c>
      <c r="K10" s="81">
        <f>IF($J10=1,23,IF($J10=2,20,IF($J10=3,18,IF($J10=4,16,IF($J10=5,14,IF($J10=6,12,IF($J10=7,11,IF($J10=8,10,0))))))))+IF($J10=9,9,IF($J10=10,8,IF($J10=11,6,IF($J10=12,5,IF($J10=13,4,IF($J10=14,3,IF($J10=15,2,0)))))))+IF($J10=16,1,IF($J10=17,0,0))</f>
        <v>16</v>
      </c>
      <c r="L10" s="144"/>
      <c r="M10" s="141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4"/>
      <c r="O10" s="81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87"/>
      <c r="Q10" s="81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4"/>
      <c r="S10" s="81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/>
      <c r="U10" s="81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4"/>
      <c r="W10" s="81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3"/>
      <c r="Y10" s="37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87"/>
      <c r="AA10" s="37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</sheetData>
  <sortState xmlns:xlrd2="http://schemas.microsoft.com/office/spreadsheetml/2017/richdata2" ref="B7:AE10">
    <sortCondition ref="N7:N10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scale="60" orientation="landscape" r:id="rId1"/>
      <headerFooter alignWithMargins="0">
        <oddHeader>&amp;C&amp;24 65 cc</oddHeader>
      </headerFooter>
    </customSheetView>
  </customSheetViews>
  <mergeCells count="12">
    <mergeCell ref="P5:Q5"/>
    <mergeCell ref="A2:O2"/>
    <mergeCell ref="Z4:AA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0" type="noConversion"/>
  <printOptions horizontalCentered="1"/>
  <pageMargins left="0.5" right="0.5" top="1" bottom="1" header="0.5" footer="0.5"/>
  <pageSetup paperSize="3" scale="51" orientation="landscape" r:id="rId2"/>
  <headerFooter alignWithMargins="0">
    <oddHeader>&amp;C&amp;24 65 cc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F9"/>
  <sheetViews>
    <sheetView zoomScale="70" zoomScaleNormal="70" workbookViewId="0">
      <selection activeCell="A2" sqref="A2:N2"/>
    </sheetView>
  </sheetViews>
  <sheetFormatPr defaultRowHeight="15.75" x14ac:dyDescent="0.25"/>
  <cols>
    <col min="1" max="1" width="12.5703125" style="14" customWidth="1"/>
    <col min="2" max="2" width="8.85546875" style="2" bestFit="1" customWidth="1"/>
    <col min="3" max="3" width="9.28515625" style="2" bestFit="1" customWidth="1"/>
    <col min="4" max="4" width="7.42578125" style="2" bestFit="1" customWidth="1"/>
    <col min="5" max="5" width="13" style="13" bestFit="1" customWidth="1"/>
    <col min="6" max="6" width="18.140625" style="13" bestFit="1" customWidth="1"/>
    <col min="7" max="7" width="18.42578125" style="13" hidden="1" customWidth="1"/>
    <col min="8" max="13" width="7.7109375" style="13" hidden="1" customWidth="1"/>
    <col min="14" max="15" width="7.7109375" style="13" customWidth="1"/>
    <col min="16" max="27" width="7.7109375" style="13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32" x14ac:dyDescent="0.25">
      <c r="A1" s="6"/>
      <c r="B1" s="21"/>
      <c r="C1" s="23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32" x14ac:dyDescent="0.25">
      <c r="A2" s="152" t="s">
        <v>145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21"/>
      <c r="P2" s="21"/>
      <c r="Q2" s="21"/>
      <c r="S2" s="19"/>
      <c r="T2" s="162"/>
      <c r="U2" s="163"/>
      <c r="V2" s="163"/>
      <c r="W2" s="163"/>
      <c r="X2" s="97"/>
      <c r="Y2" s="97"/>
      <c r="Z2" s="21"/>
      <c r="AA2" s="21"/>
    </row>
    <row r="3" spans="1:32" x14ac:dyDescent="0.25">
      <c r="A3" s="6"/>
      <c r="B3" s="21"/>
      <c r="C3" s="21"/>
      <c r="D3" s="21"/>
      <c r="E3" s="21"/>
      <c r="F3" s="21"/>
      <c r="G3" s="21"/>
      <c r="H3" s="19"/>
      <c r="I3" s="20"/>
      <c r="J3" s="32"/>
      <c r="K3" s="30"/>
      <c r="L3" s="21"/>
      <c r="M3" s="21"/>
      <c r="N3" s="19"/>
      <c r="O3" s="20"/>
      <c r="P3" s="32"/>
      <c r="Q3" s="20"/>
      <c r="R3" s="19"/>
      <c r="S3" s="19"/>
      <c r="T3" s="19"/>
      <c r="U3" s="19"/>
      <c r="V3" s="54"/>
      <c r="W3" s="19"/>
      <c r="X3" s="19"/>
      <c r="Y3" s="19"/>
      <c r="Z3" s="54"/>
      <c r="AA3" s="19"/>
    </row>
    <row r="4" spans="1:32" x14ac:dyDescent="0.25">
      <c r="A4" s="8" t="s">
        <v>44</v>
      </c>
      <c r="B4" s="3" t="s">
        <v>3</v>
      </c>
      <c r="C4" s="61" t="s">
        <v>55</v>
      </c>
      <c r="D4" s="3" t="s">
        <v>2</v>
      </c>
      <c r="E4" s="5" t="s">
        <v>8</v>
      </c>
      <c r="F4" s="5" t="s">
        <v>7</v>
      </c>
      <c r="G4" s="3" t="s">
        <v>20</v>
      </c>
      <c r="H4" s="155" t="s">
        <v>86</v>
      </c>
      <c r="I4" s="156"/>
      <c r="J4" s="155" t="s">
        <v>85</v>
      </c>
      <c r="K4" s="156"/>
      <c r="L4" s="155" t="s">
        <v>87</v>
      </c>
      <c r="M4" s="156"/>
      <c r="N4" s="155" t="s">
        <v>88</v>
      </c>
      <c r="O4" s="156"/>
      <c r="P4" s="155" t="s">
        <v>89</v>
      </c>
      <c r="Q4" s="156"/>
      <c r="R4" s="157" t="s">
        <v>125</v>
      </c>
      <c r="S4" s="156"/>
      <c r="T4" s="157" t="s">
        <v>90</v>
      </c>
      <c r="U4" s="156"/>
      <c r="V4" s="158"/>
      <c r="W4" s="156"/>
      <c r="X4" s="158"/>
      <c r="Y4" s="156"/>
      <c r="Z4" s="153"/>
      <c r="AA4" s="154"/>
    </row>
    <row r="5" spans="1:32" ht="1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64" t="s">
        <v>123</v>
      </c>
      <c r="Q5" s="164"/>
      <c r="R5" s="6"/>
      <c r="S5" s="6"/>
      <c r="T5" s="6"/>
      <c r="U5" s="6"/>
      <c r="V5" s="6"/>
      <c r="W5" s="6"/>
      <c r="X5" s="6"/>
      <c r="Y5" s="6"/>
      <c r="Z5" s="6"/>
      <c r="AA5" s="6"/>
      <c r="AC5"/>
      <c r="AD5"/>
      <c r="AE5"/>
      <c r="AF5"/>
    </row>
    <row r="6" spans="1:32" x14ac:dyDescent="0.25">
      <c r="A6" s="66"/>
      <c r="B6" s="55"/>
      <c r="C6" s="55"/>
      <c r="D6" s="55"/>
      <c r="E6" s="70"/>
      <c r="F6" s="70"/>
      <c r="G6" s="25"/>
      <c r="H6" s="27" t="s">
        <v>21</v>
      </c>
      <c r="I6" s="27" t="s">
        <v>22</v>
      </c>
      <c r="J6" s="27" t="s">
        <v>21</v>
      </c>
      <c r="K6" s="27" t="s">
        <v>22</v>
      </c>
      <c r="L6" s="27" t="s">
        <v>21</v>
      </c>
      <c r="M6" s="27" t="s">
        <v>22</v>
      </c>
      <c r="N6" s="27" t="s">
        <v>21</v>
      </c>
      <c r="O6" s="27" t="s">
        <v>22</v>
      </c>
      <c r="P6" s="27" t="s">
        <v>21</v>
      </c>
      <c r="Q6" s="27" t="s">
        <v>22</v>
      </c>
      <c r="R6" s="27" t="s">
        <v>21</v>
      </c>
      <c r="S6" s="27" t="s">
        <v>22</v>
      </c>
      <c r="T6" s="27" t="s">
        <v>21</v>
      </c>
      <c r="U6" s="27" t="s">
        <v>22</v>
      </c>
      <c r="V6" s="27" t="s">
        <v>21</v>
      </c>
      <c r="W6" s="27" t="s">
        <v>22</v>
      </c>
      <c r="X6" s="83" t="s">
        <v>21</v>
      </c>
      <c r="Y6" s="27" t="s">
        <v>22</v>
      </c>
      <c r="Z6" s="27" t="s">
        <v>21</v>
      </c>
      <c r="AA6" s="27" t="s">
        <v>22</v>
      </c>
    </row>
    <row r="7" spans="1:32" ht="15.75" customHeight="1" x14ac:dyDescent="0.25">
      <c r="A7" s="99">
        <v>1</v>
      </c>
      <c r="B7" s="67">
        <v>8</v>
      </c>
      <c r="C7" s="4"/>
      <c r="D7" s="4" t="s">
        <v>35</v>
      </c>
      <c r="E7" s="11" t="s">
        <v>47</v>
      </c>
      <c r="F7" s="11" t="s">
        <v>48</v>
      </c>
      <c r="G7" s="26">
        <f>I7+K7+M7+O7+Q7+S7+U7+W7+Y7+AA7</f>
        <v>46</v>
      </c>
      <c r="H7" s="129"/>
      <c r="I7" s="127">
        <f>IF($H7=1,23,IF($H7=2,20,IF($H7=3,18,IF($H7=4,16,IF($H7=5,14,IF($H7=6,12,IF($H7=7,11,IF($H7=8,10,0))))))))+IF($H7=9,9,IF($H7=10,8,IF($H7=11,6,IF($H7=12,5,IF($H7=13,4,IF($H7=14,3,IF($H7=15,2,0)))))))+IF($H7=16,1,IF($H7=17,0,0))</f>
        <v>0</v>
      </c>
      <c r="J7" s="77">
        <v>1</v>
      </c>
      <c r="K7" s="81">
        <f>IF($J7=1,23,IF($J7=2,20,IF($J7=3,18,IF($J7=4,16,IF($J7=5,14,IF($J7=6,12,IF($J7=7,11,IF($J7=8,10,0))))))))+IF($J7=9,9,IF($J7=10,8,IF($J7=11,6,IF($J7=12,5,IF($J7=13,4,IF($J7=14,3,IF($J7=15,2,0)))))))+IF($J7=16,1,IF($J7=17,0,0))</f>
        <v>23</v>
      </c>
      <c r="L7" s="140"/>
      <c r="M7" s="141">
        <f>IF($L7=1,23,IF($L7=2,20,IF($L7=3,18,IF($L7=4,16,IF($L7=5,14,IF($L7=6,12,IF($L7=7,11,IF($L7=8,10,0))))))))+IF($L7=9,9,IF($L7=10,8,IF($L7=11,6,IF($L7=12,5,IF($L7=13,4,IF($L7=14,3,IF($L7=15,2,0)))))))+IF($L7=16,1,IF($L7=17,0,0))</f>
        <v>0</v>
      </c>
      <c r="N7" s="76">
        <v>1</v>
      </c>
      <c r="O7" s="81">
        <f>IF($N7=1,23,IF($N7=2,20,IF($N7=3,18,IF($N7=4,16,IF($N7=5,14,IF($N7=6,12,IF($N7=7,11,IF($N7=8,10,0))))))))+IF($N7=9,9,IF($N7=10,8,IF($N7=11,6,IF($N7=12,5,IF($N7=13,4,IF($N7=14,3,IF($N7=15,2,0)))))))+IF($N7=16,1,IF($N7=17,0,0))</f>
        <v>23</v>
      </c>
      <c r="P7" s="77"/>
      <c r="Q7" s="81">
        <f>IF($P7=1,23,IF($P7=2,20,IF($P7=3,18,IF($P7=4,16,IF($P7=5,14,IF($P7=6,12,IF($P7=7,11,IF($P7=8,10,0))))))))+IF($P7=9,9,IF($P7=10,8,IF($P7=11,6,IF($P7=12,5,IF($P7=13,4,IF($P7=14,3,IF($P7=15,2,0)))))))+IF($P7=16,1,IF($P7=17,0,0))</f>
        <v>0</v>
      </c>
      <c r="R7" s="75"/>
      <c r="S7" s="81">
        <f>IF($R7=1,23,IF($R7=2,20,IF($R7=3,18,IF($R7=4,16,IF($R7=5,14,IF($R7=6,12,IF($R7=7,11,IF($R7=8,10,0))))))))+IF($R7=9,9,IF($R7=10,8,IF($R7=11,6,IF($R7=12,5,IF($R7=13,4,IF($R7=14,3,IF($R7=15,2,0)))))))+IF($R7=16,1,IF($R7=17,0,0))</f>
        <v>0</v>
      </c>
      <c r="T7" s="9"/>
      <c r="U7" s="81">
        <f>IF($T7=1,23,IF($T7=2,20,IF($T7=3,18,IF($T7=4,16,IF($T7=5,14,IF($T7=6,12,IF($T7=7,11,IF($T7=8,10,0))))))))+IF($T7=9,9,IF($T7=10,8,IF($T7=11,6,IF($T7=12,5,IF($T7=13,4,IF($T7=14,3,IF($T7=15,2,0)))))))+IF($T7=16,1,IF($T7=17,0,0))</f>
        <v>0</v>
      </c>
      <c r="V7" s="75"/>
      <c r="W7" s="81">
        <f>IF($V7=1,23,IF($V7=2,20,IF($V7=3,18,IF($V7=4,16,IF($V7=5,14,IF($V7=6,12,IF($V7=7,11,IF($V7=8,10,0))))))))+IF($V7=9,9,IF($V7=10,8,IF($V7=11,6,IF($V7=12,5,IF($V7=13,4,IF($V7=14,3,IF($V7=15,2,0)))))))+IF($V7=16,1,IF($V7=17,0,0))</f>
        <v>0</v>
      </c>
      <c r="X7" s="87"/>
      <c r="Y7" s="37">
        <f>IF($X7=1,23,IF($X7=2,20,IF($X7=3,18,IF($X7=4,16,IF($X7=5,14,IF($X7=6,12,IF($X7=7,11,IF($X7=8,10,0))))))))+IF($X7=9,9,IF($X7=10,8,IF($X7=11,6,IF($X7=12,5,IF($X7=13,4,IF($X7=14,3,IF($X7=15,2,0)))))))+IF($XW7=16,1,IF($X7=17,0,0))</f>
        <v>0</v>
      </c>
      <c r="Z7" s="9"/>
      <c r="AA7" s="37">
        <f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32" x14ac:dyDescent="0.25">
      <c r="A8" s="99">
        <v>2</v>
      </c>
      <c r="B8" s="67">
        <v>70</v>
      </c>
      <c r="C8" s="4"/>
      <c r="D8" s="4" t="s">
        <v>35</v>
      </c>
      <c r="E8" s="53" t="s">
        <v>41</v>
      </c>
      <c r="F8" s="53" t="s">
        <v>42</v>
      </c>
      <c r="G8" s="26">
        <f>I8+K8+M8+O8+Q8+S8+U8+W8+Y8+AA8</f>
        <v>40</v>
      </c>
      <c r="H8" s="129"/>
      <c r="I8" s="130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4">
        <v>2</v>
      </c>
      <c r="K8" s="9">
        <f>IF($J8=1,23,IF($J8=2,20,IF($J8=3,18,IF($J8=4,16,IF($J8=5,14,IF($J8=6,12,IF($J8=7,11,IF($J8=8,10,0))))))))+IF($J8=9,9,IF($J8=10,8,IF($J8=11,6,IF($J8=12,5,IF($J8=13,4,IF($J8=14,3,IF($J8=15,2,0)))))))+IF($J8=16,1,IF($J8=17,0,0))</f>
        <v>20</v>
      </c>
      <c r="L8" s="140"/>
      <c r="M8" s="142">
        <f>IF($L8=1,23,IF($L8=2,20,IF($L8=3,18,IF($L8=4,16,IF($L8=5,14,IF($L8=6,12,IF($L8=7,11,IF($L8=8,10,0))))))))+IF($L8=9,9,IF($L8=10,8,IF($L8=11,6,IF($L8=12,5,IF($L8=13,4,IF($L8=14,3,IF($L8=15,2,0)))))))+IF($L8=16,1,IF($L8=17,0,0))</f>
        <v>0</v>
      </c>
      <c r="N8" s="76">
        <v>2</v>
      </c>
      <c r="O8" s="9">
        <f>IF($N8=1,23,IF($N8=2,20,IF($N8=3,18,IF($N8=4,16,IF($N8=5,14,IF($N8=6,12,IF($N8=7,11,IF($N8=8,10,0))))))))+IF($N8=9,9,IF($N8=10,8,IF($N8=11,6,IF($N8=12,5,IF($N8=13,4,IF($N8=14,3,IF($N8=15,2,0)))))))+IF($N8=16,1,IF($N8=17,0,0))</f>
        <v>20</v>
      </c>
      <c r="P8" s="77"/>
      <c r="Q8" s="9">
        <f>IF($P8=1,23,IF($P8=2,20,IF($P8=3,18,IF($P8=4,16,IF($P8=5,14,IF($P8=6,12,IF($P8=7,11,IF($P8=8,10,0))))))))+IF($P8=9,9,IF($P8=10,8,IF($P8=11,6,IF($P8=12,5,IF($P8=13,4,IF($P8=14,3,IF($P8=15,2,0)))))))+IF($P8=16,1,IF($P8=17,0,0))</f>
        <v>0</v>
      </c>
      <c r="R8" s="75"/>
      <c r="S8" s="9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9"/>
      <c r="U8" s="9">
        <f>IF($T8=1,23,IF($T8=2,20,IF($T8=3,18,IF($T8=4,16,IF($T8=5,14,IF($T8=6,12,IF($T8=7,11,IF($T8=8,10,0))))))))+IF($T8=9,9,IF($T8=10,8,IF($T8=11,6,IF($T8=12,5,IF($T8=13,4,IF($T8=14,3,IF($T8=15,2,0)))))))+IF($T8=16,1,IF($T8=17,0,0))</f>
        <v>0</v>
      </c>
      <c r="V8" s="75"/>
      <c r="W8" s="9">
        <f>IF($V8=1,23,IF($V8=2,20,IF($V8=3,18,IF($V8=4,16,IF($V8=5,14,IF($V8=6,12,IF($V8=7,11,IF($V8=8,10,0))))))))+IF($V8=9,9,IF($V8=10,8,IF($V8=11,6,IF($V8=12,5,IF($V8=13,4,IF($V8=14,3,IF($V8=15,2,0)))))))+IF($V8=16,1,IF($V8=17,0,0))</f>
        <v>0</v>
      </c>
      <c r="X8" s="93"/>
      <c r="Y8" s="37">
        <f>IF($X8=1,23,IF($X8=2,20,IF($X8=3,18,IF($X8=4,16,IF($X8=5,14,IF($X8=6,12,IF($X8=7,11,IF($X8=8,10,0))))))))+IF($X8=9,9,IF($X8=10,8,IF($X8=11,6,IF($X8=12,5,IF($X8=13,4,IF($X8=14,3,IF($X8=15,2,0)))))))+IF($XW8=16,1,IF($X8=17,0,0))</f>
        <v>0</v>
      </c>
      <c r="Z8" s="9"/>
      <c r="AA8" s="27">
        <f>IF($Z8=1,23,IF($Z8=2,20,IF($Z8=3,18,IF($Z8=4,16,IF($Z8=5,14,IF($Z8=6,12,IF($Z8=7,11,IF($Z8=8,10,0))))))))+IF($Z8=9,9,IF($Z8=10,8,IF($Z8=11,6,IF($Z8=12,5,IF($Z8=13,4,IF($Z8=14,3,IF($Z8=15,2,0)))))))+IF($Z8=16,1,IF($Z8=17,0,0))</f>
        <v>0</v>
      </c>
    </row>
    <row r="9" spans="1:32" s="12" customFormat="1" x14ac:dyDescent="0.25">
      <c r="A9" s="99">
        <v>3</v>
      </c>
      <c r="B9" s="67">
        <v>30</v>
      </c>
      <c r="C9" s="10"/>
      <c r="D9" s="4" t="s">
        <v>35</v>
      </c>
      <c r="E9" s="1" t="s">
        <v>121</v>
      </c>
      <c r="F9" s="1" t="s">
        <v>122</v>
      </c>
      <c r="G9" s="26">
        <f>I9+K9+M9+O9+Q9+S9+U9+W9+Y9+AA9</f>
        <v>18</v>
      </c>
      <c r="H9" s="129"/>
      <c r="I9" s="127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77"/>
      <c r="K9" s="81">
        <f>IF($J9=1,23,IF($J9=2,20,IF($J9=3,18,IF($J9=4,16,IF($J9=5,14,IF($J9=6,12,IF($J9=7,11,IF($J9=8,10,0))))))))+IF($J9=9,9,IF($J9=10,8,IF($J9=11,6,IF($J9=12,5,IF($J9=13,4,IF($J9=14,3,IF($J9=15,2,0)))))))+IF($J9=16,1,IF($J9=17,0,0))</f>
        <v>0</v>
      </c>
      <c r="L9" s="140"/>
      <c r="M9" s="141">
        <f>IF($L9=1,23,IF($L9=2,20,IF($L9=3,18,IF($L9=4,16,IF($L9=5,14,IF($L9=6,12,IF($L9=7,11,IF($L9=8,10,0))))))))+IF($L9=9,9,IF($L9=10,8,IF($L9=11,6,IF($L9=12,5,IF($L9=13,4,IF($L9=14,3,IF($L9=15,2,0)))))))+IF($L9=16,1,IF($L9=17,0,0))</f>
        <v>0</v>
      </c>
      <c r="N9" s="76">
        <v>3</v>
      </c>
      <c r="O9" s="81">
        <f>IF($N9=1,23,IF($N9=2,20,IF($N9=3,18,IF($N9=4,16,IF($N9=5,14,IF($N9=6,12,IF($N9=7,11,IF($N9=8,10,0))))))))+IF($N9=9,9,IF($N9=10,8,IF($N9=11,6,IF($N9=12,5,IF($N9=13,4,IF($N9=14,3,IF($N9=15,2,0)))))))+IF($N9=16,1,IF($N9=17,0,0))</f>
        <v>18</v>
      </c>
      <c r="P9" s="77"/>
      <c r="Q9" s="81">
        <f>IF($P9=1,23,IF($P9=2,20,IF($P9=3,18,IF($P9=4,16,IF($P9=5,14,IF($P9=6,12,IF($P9=7,11,IF($P9=8,10,0))))))))+IF($P9=9,9,IF($P9=10,8,IF($P9=11,6,IF($P9=12,5,IF($P9=13,4,IF($P9=14,3,IF($P9=15,2,0)))))))+IF($P9=16,1,IF($P9=17,0,0))</f>
        <v>0</v>
      </c>
      <c r="R9" s="75"/>
      <c r="S9" s="81">
        <f>IF($R9=1,23,IF($R9=2,20,IF($R9=3,18,IF($R9=4,16,IF($R9=5,14,IF($R9=6,12,IF($R9=7,11,IF($R9=8,10,0))))))))+IF($R9=9,9,IF($R9=10,8,IF($R9=11,6,IF($R9=12,5,IF($R9=13,4,IF($R9=14,3,IF($R9=15,2,0)))))))+IF($R9=16,1,IF($R9=17,0,0))</f>
        <v>0</v>
      </c>
      <c r="T9" s="9"/>
      <c r="U9" s="81">
        <f>IF($T9=1,23,IF($T9=2,20,IF($T9=3,18,IF($T9=4,16,IF($T9=5,14,IF($T9=6,12,IF($T9=7,11,IF($T9=8,10,0))))))))+IF($T9=9,9,IF($T9=10,8,IF($T9=11,6,IF($T9=12,5,IF($T9=13,4,IF($T9=14,3,IF($T9=15,2,0)))))))+IF($T9=16,1,IF($T9=17,0,0))</f>
        <v>0</v>
      </c>
      <c r="V9" s="75"/>
      <c r="W9" s="81">
        <f>IF($V9=1,23,IF($V9=2,20,IF($V9=3,18,IF($V9=4,16,IF($V9=5,14,IF($V9=6,12,IF($V9=7,11,IF($V9=8,10,0))))))))+IF($V9=9,9,IF($V9=10,8,IF($V9=11,6,IF($V9=12,5,IF($V9=13,4,IF($V9=14,3,IF($V9=15,2,0)))))))+IF($V9=16,1,IF($V9=17,0,0))</f>
        <v>0</v>
      </c>
      <c r="X9" s="93"/>
      <c r="Y9" s="37">
        <f>IF($X9=1,23,IF($X9=2,20,IF($X9=3,18,IF($X9=4,16,IF($X9=5,14,IF($X9=6,12,IF($X9=7,11,IF($X9=8,10,0))))))))+IF($X9=9,9,IF($X9=10,8,IF($X9=11,6,IF($X9=12,5,IF($X9=13,4,IF($X9=14,3,IF($X9=15,2,0)))))))+IF($XW9=16,1,IF($X9=17,0,0))</f>
        <v>0</v>
      </c>
      <c r="Z9" s="9"/>
      <c r="AA9" s="37">
        <f>IF($Z9=1,23,IF($Z9=2,20,IF($Z9=3,18,IF($Z9=4,16,IF($Z9=5,14,IF($Z9=6,12,IF($Z9=7,11,IF($Z9=8,10,0))))))))+IF($Z9=9,9,IF($Z9=10,8,IF($Z9=11,6,IF($Z9=12,5,IF($Z9=13,4,IF($Z9=14,3,IF($Z9=15,2,0)))))))+IF($Z9=16,1,IF($Z9=17,0,0))</f>
        <v>0</v>
      </c>
      <c r="AB9" s="6"/>
      <c r="AC9" s="6"/>
      <c r="AD9" s="6"/>
      <c r="AE9" s="6"/>
      <c r="AF9" s="6"/>
    </row>
  </sheetData>
  <sortState xmlns:xlrd2="http://schemas.microsoft.com/office/spreadsheetml/2017/richdata2" ref="B7:AA9">
    <sortCondition ref="N7:N9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4" orientation="landscape" verticalDpi="0" r:id="rId1"/>
      <headerFooter alignWithMargins="0">
        <oddHeader>&amp;C&amp;24 85 cc</oddHeader>
      </headerFooter>
    </customSheetView>
  </customSheetViews>
  <mergeCells count="13">
    <mergeCell ref="P5:Q5"/>
    <mergeCell ref="A2:N2"/>
    <mergeCell ref="Z4:AA4"/>
    <mergeCell ref="T2:W2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0" type="noConversion"/>
  <printOptions horizontalCentered="1"/>
  <pageMargins left="0.5" right="0.5" top="1" bottom="1" header="0.5" footer="0.5"/>
  <pageSetup paperSize="3" scale="57" orientation="landscape" r:id="rId2"/>
  <headerFooter alignWithMargins="0">
    <oddHeader>&amp;C&amp;24 85 cc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10"/>
  <sheetViews>
    <sheetView zoomScale="70" zoomScaleNormal="70" workbookViewId="0">
      <selection activeCell="A2" sqref="A2:N2"/>
    </sheetView>
  </sheetViews>
  <sheetFormatPr defaultRowHeight="15.75" x14ac:dyDescent="0.25"/>
  <cols>
    <col min="1" max="1" width="12.140625" style="14" customWidth="1"/>
    <col min="2" max="2" width="8.85546875" style="2" bestFit="1" customWidth="1"/>
    <col min="3" max="3" width="9.7109375" style="2" customWidth="1"/>
    <col min="4" max="4" width="16.85546875" style="2" bestFit="1" customWidth="1"/>
    <col min="5" max="5" width="13" style="13" bestFit="1" customWidth="1"/>
    <col min="6" max="6" width="12.85546875" style="13" bestFit="1" customWidth="1"/>
    <col min="7" max="7" width="18.42578125" style="13" hidden="1" customWidth="1"/>
    <col min="8" max="11" width="7.7109375" style="13" hidden="1" customWidth="1"/>
    <col min="12" max="12" width="7.7109375" style="2" hidden="1" customWidth="1"/>
    <col min="13" max="13" width="7.7109375" style="13" hidden="1" customWidth="1"/>
    <col min="14" max="15" width="7.7109375" style="13" customWidth="1"/>
    <col min="16" max="27" width="7.7109375" style="13" hidden="1" customWidth="1"/>
    <col min="28" max="28" width="0.140625" style="6" hidden="1" customWidth="1"/>
    <col min="29" max="35" width="0" style="6" hidden="1" customWidth="1"/>
    <col min="36" max="16384" width="9.140625" style="6"/>
  </cols>
  <sheetData>
    <row r="1" spans="1:32" x14ac:dyDescent="0.25">
      <c r="A1" s="6"/>
      <c r="B1" s="21"/>
      <c r="C1" s="23"/>
      <c r="D1" s="21"/>
      <c r="E1" s="21"/>
      <c r="F1" s="21"/>
      <c r="G1" s="21"/>
      <c r="H1" s="21"/>
      <c r="I1" s="21"/>
      <c r="J1" s="21"/>
      <c r="K1" s="21"/>
      <c r="L1" s="110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32" x14ac:dyDescent="0.25">
      <c r="A2" s="152" t="s">
        <v>146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21"/>
      <c r="P2" s="21"/>
      <c r="Q2" s="21"/>
      <c r="S2" s="19"/>
      <c r="T2" s="162"/>
      <c r="U2" s="163"/>
      <c r="V2" s="163"/>
      <c r="W2" s="163"/>
      <c r="X2" s="97"/>
      <c r="Y2" s="97"/>
      <c r="Z2" s="21"/>
      <c r="AA2" s="21"/>
    </row>
    <row r="3" spans="1:32" x14ac:dyDescent="0.25">
      <c r="A3" s="6"/>
      <c r="B3" s="21"/>
      <c r="C3" s="21"/>
      <c r="D3" s="19"/>
      <c r="E3" s="21"/>
      <c r="F3" s="21"/>
      <c r="G3" s="21"/>
      <c r="H3" s="21"/>
      <c r="I3" s="21"/>
      <c r="J3" s="21"/>
      <c r="K3" s="21"/>
      <c r="L3" s="69"/>
      <c r="M3" s="21"/>
      <c r="N3" s="21"/>
      <c r="O3" s="21"/>
      <c r="P3" s="21"/>
      <c r="Q3" s="21"/>
      <c r="R3" s="19"/>
      <c r="S3" s="19"/>
      <c r="T3" s="19"/>
      <c r="U3" s="19"/>
      <c r="V3" s="54"/>
      <c r="W3" s="19"/>
      <c r="X3" s="19"/>
      <c r="Y3" s="19"/>
      <c r="Z3" s="54"/>
      <c r="AA3" s="19"/>
    </row>
    <row r="4" spans="1:32" x14ac:dyDescent="0.25">
      <c r="A4" s="6"/>
      <c r="B4" s="21"/>
      <c r="C4" s="21"/>
      <c r="D4" s="21"/>
      <c r="E4" s="21"/>
      <c r="F4" s="21"/>
      <c r="G4" s="21"/>
      <c r="H4" s="19"/>
      <c r="I4" s="20"/>
      <c r="J4" s="32"/>
      <c r="K4" s="30"/>
      <c r="L4" s="69"/>
      <c r="M4" s="21"/>
      <c r="N4" s="19"/>
      <c r="O4" s="20"/>
      <c r="P4" s="32"/>
      <c r="Q4" s="20"/>
      <c r="R4" s="19"/>
      <c r="S4" s="19"/>
      <c r="T4" s="19"/>
      <c r="U4" s="19"/>
      <c r="V4" s="54"/>
      <c r="W4" s="19"/>
      <c r="X4" s="19"/>
      <c r="Y4" s="19"/>
      <c r="Z4" s="54"/>
      <c r="AA4" s="19"/>
    </row>
    <row r="5" spans="1:32" ht="31.5" x14ac:dyDescent="0.25">
      <c r="A5" s="8" t="s">
        <v>44</v>
      </c>
      <c r="B5" s="3" t="s">
        <v>3</v>
      </c>
      <c r="C5" s="61" t="s">
        <v>55</v>
      </c>
      <c r="D5" s="3" t="s">
        <v>2</v>
      </c>
      <c r="E5" s="5" t="s">
        <v>8</v>
      </c>
      <c r="F5" s="5" t="s">
        <v>7</v>
      </c>
      <c r="G5" s="3" t="s">
        <v>20</v>
      </c>
      <c r="H5" s="155" t="s">
        <v>86</v>
      </c>
      <c r="I5" s="156"/>
      <c r="J5" s="155" t="s">
        <v>85</v>
      </c>
      <c r="K5" s="156"/>
      <c r="L5" s="155" t="s">
        <v>87</v>
      </c>
      <c r="M5" s="156"/>
      <c r="N5" s="155" t="s">
        <v>88</v>
      </c>
      <c r="O5" s="156"/>
      <c r="P5" s="155" t="s">
        <v>89</v>
      </c>
      <c r="Q5" s="156"/>
      <c r="R5" s="157" t="s">
        <v>125</v>
      </c>
      <c r="S5" s="156"/>
      <c r="T5" s="157" t="s">
        <v>90</v>
      </c>
      <c r="U5" s="156"/>
      <c r="V5" s="158"/>
      <c r="W5" s="156"/>
      <c r="X5" s="158"/>
      <c r="Y5" s="156"/>
      <c r="Z5" s="153"/>
      <c r="AA5" s="154"/>
    </row>
    <row r="6" spans="1:32" ht="15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M6" s="6"/>
      <c r="N6" s="6"/>
      <c r="O6" s="6"/>
      <c r="P6" s="160" t="s">
        <v>123</v>
      </c>
      <c r="Q6" s="161"/>
      <c r="R6" s="6"/>
      <c r="S6" s="6"/>
      <c r="T6" s="6"/>
      <c r="U6" s="6"/>
      <c r="V6" s="6"/>
      <c r="W6" s="6"/>
      <c r="X6" s="6"/>
      <c r="Y6" s="6"/>
      <c r="Z6" s="6"/>
      <c r="AA6" s="6"/>
      <c r="AC6"/>
      <c r="AD6"/>
      <c r="AE6"/>
      <c r="AF6"/>
    </row>
    <row r="7" spans="1:32" x14ac:dyDescent="0.25">
      <c r="A7" s="66"/>
      <c r="B7" s="55"/>
      <c r="C7" s="55"/>
      <c r="D7" s="55"/>
      <c r="E7" s="25"/>
      <c r="F7" s="25"/>
      <c r="G7" s="25"/>
      <c r="H7" s="27" t="s">
        <v>21</v>
      </c>
      <c r="I7" s="27" t="s">
        <v>22</v>
      </c>
      <c r="J7" s="27" t="s">
        <v>21</v>
      </c>
      <c r="K7" s="27" t="s">
        <v>22</v>
      </c>
      <c r="L7" s="27" t="s">
        <v>21</v>
      </c>
      <c r="M7" s="27" t="s">
        <v>22</v>
      </c>
      <c r="N7" s="27" t="s">
        <v>21</v>
      </c>
      <c r="O7" s="27" t="s">
        <v>22</v>
      </c>
      <c r="P7" s="27" t="s">
        <v>21</v>
      </c>
      <c r="Q7" s="27" t="s">
        <v>22</v>
      </c>
      <c r="R7" s="27" t="s">
        <v>21</v>
      </c>
      <c r="S7" s="27" t="s">
        <v>22</v>
      </c>
      <c r="T7" s="27" t="s">
        <v>21</v>
      </c>
      <c r="U7" s="27" t="s">
        <v>22</v>
      </c>
      <c r="V7" s="27" t="s">
        <v>21</v>
      </c>
      <c r="W7" s="27" t="s">
        <v>22</v>
      </c>
      <c r="X7" s="83" t="s">
        <v>21</v>
      </c>
      <c r="Y7" s="27" t="s">
        <v>22</v>
      </c>
      <c r="Z7" s="27" t="s">
        <v>21</v>
      </c>
      <c r="AA7" s="27" t="s">
        <v>22</v>
      </c>
    </row>
    <row r="8" spans="1:32" x14ac:dyDescent="0.25">
      <c r="A8" s="99">
        <v>1</v>
      </c>
      <c r="B8" s="67">
        <v>8</v>
      </c>
      <c r="C8" s="4"/>
      <c r="D8" s="4" t="s">
        <v>36</v>
      </c>
      <c r="E8" s="53" t="s">
        <v>47</v>
      </c>
      <c r="F8" s="53" t="s">
        <v>48</v>
      </c>
      <c r="G8" s="71">
        <f>I8+K8+M8+O8+Q8+S8+U8+W8+Y8+AA8</f>
        <v>46</v>
      </c>
      <c r="H8" s="131"/>
      <c r="I8" s="132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90">
        <v>1</v>
      </c>
      <c r="K8" s="102">
        <f>IF($J8=1,23,IF($J8=2,20,IF($J8=3,18,IF($J8=4,16,IF($J8=5,14,IF($J8=6,12,IF($J8=7,11,IF($J8=8,10,0))))))))+IF($J8=9,9,IF($J8=10,8,IF($J8=11,6,IF($J8=12,5,IF($J8=13,4,IF($J8=14,3,IF($J8=15,2,0)))))))+IF($J8=16,1,IF($J8=17,0,0))</f>
        <v>23</v>
      </c>
      <c r="L8" s="144"/>
      <c r="M8" s="146">
        <f>IF($L8=1,23,IF($L8=2,20,IF($L8=3,18,IF($L8=4,16,IF($L8=5,14,IF($L8=6,12,IF($L8=7,11,IF($L8=8,10,0))))))))+IF($L8=9,9,IF($L8=10,8,IF($L8=11,6,IF($L8=12,5,IF($L8=13,4,IF($L8=14,3,IF($L8=15,2,0)))))))+IF($L8=16,1,IF($L8=17,0,0))</f>
        <v>0</v>
      </c>
      <c r="N8" s="125">
        <v>1</v>
      </c>
      <c r="O8" s="102">
        <f>IF($N8=1,23,IF($N8=2,20,IF($N8=3,18,IF($N8=4,16,IF($N8=5,14,IF($N8=6,12,IF($N8=7,11,IF($N8=8,10,0))))))))+IF($N8=9,9,IF($N8=10,8,IF($N8=11,6,IF($N8=12,5,IF($N8=13,4,IF($N8=14,3,IF($N8=15,2,0)))))))+IF($N8=16,1,IF($N8=17,0,0))</f>
        <v>23</v>
      </c>
      <c r="P8" s="90"/>
      <c r="Q8" s="102">
        <f>IF($P8=1,23,IF($P8=2,20,IF($P8=3,18,IF($P8=4,16,IF($P8=5,14,IF($P8=6,12,IF($P8=7,11,IF($P8=8,10,0))))))))+IF($P8=9,9,IF($P8=10,8,IF($P8=11,6,IF($P8=12,5,IF($P8=13,4,IF($P8=14,3,IF($P8=15,2,0)))))))+IF($P8=16,1,IF($P8=17,0,0))</f>
        <v>0</v>
      </c>
      <c r="R8" s="84"/>
      <c r="S8" s="102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93"/>
      <c r="U8" s="102">
        <f>IF($T8=1,23,IF($T8=2,20,IF($T8=3,18,IF($T8=4,16,IF($T8=5,14,IF($T8=6,12,IF($T8=7,11,IF($T8=8,10,0))))))))+IF($T8=9,9,IF($T8=10,8,IF($T8=11,6,IF($T8=12,5,IF($T8=13,4,IF($T8=14,3,IF($T8=15,2,0)))))))+IF($T8=16,1,IF($T8=17,0,0))</f>
        <v>0</v>
      </c>
      <c r="V8" s="84"/>
      <c r="W8" s="102">
        <f>IF($V8=1,23,IF($V8=2,20,IF($V8=3,18,IF($V8=4,16,IF($V8=5,14,IF($V8=6,12,IF($V8=7,11,IF($V8=8,10,0))))))))+IF($V8=9,9,IF($V8=10,8,IF($V8=11,6,IF($V8=12,5,IF($V8=13,4,IF($V8=14,3,IF($V8=15,2,0)))))))+IF($V8=16,1,IF($V8=17,0,0))</f>
        <v>0</v>
      </c>
      <c r="X8" s="93"/>
      <c r="Y8" s="124">
        <f>IF($X8=1,23,IF($X8=2,20,IF($X8=3,18,IF($X8=4,16,IF($X8=5,14,IF($X8=6,12,IF($X8=7,11,IF($X8=8,10,0))))))))+IF($X8=9,9,IF($X8=10,8,IF($X8=11,6,IF($X8=12,5,IF($X8=13,4,IF($X8=14,3,IF($X8=15,2,0)))))))+IF($XW8=16,1,IF($X8=17,0,0))</f>
        <v>0</v>
      </c>
      <c r="Z8" s="93"/>
      <c r="AA8" s="102">
        <f>IF($Z8=1,23,IF($Z8=2,20,IF($Z8=3,18,IF($Z8=4,16,IF($Z8=5,14,IF($Z8=6,12,IF($Z8=7,11,IF($Z8=8,10,0))))))))+IF($Z8=9,9,IF($Z8=10,8,IF($Z8=11,6,IF($Z8=12,5,IF($Z8=13,4,IF($Z8=14,3,IF($Z8=15,2,0)))))))+IF($Z8=16,1,IF($Z8=17,0,0))</f>
        <v>0</v>
      </c>
    </row>
    <row r="9" spans="1:32" x14ac:dyDescent="0.25">
      <c r="A9" s="99">
        <v>2</v>
      </c>
      <c r="B9" s="67">
        <v>70</v>
      </c>
      <c r="C9" s="10"/>
      <c r="D9" s="4" t="s">
        <v>36</v>
      </c>
      <c r="E9" s="53" t="s">
        <v>41</v>
      </c>
      <c r="F9" s="53" t="s">
        <v>42</v>
      </c>
      <c r="G9" s="71">
        <f>I9+K9+M9+O9+Q9+S9+U9+W9+Y9+AA9</f>
        <v>38</v>
      </c>
      <c r="H9" s="131"/>
      <c r="I9" s="132">
        <f>IF($H9=1,23,IF($H9=2,20,IF($H9=3,18,IF($H9=4,16,IF($H9=5,14,IF($H9=6,12,IF($H9=7,11,IF($H9=8,10,0))))))))+IF($H9=9,9,IF($H9=10,8,IF($H9=11,6,IF($H9=12,5,IF($H9=13,4,IF($H9=14,3,IF($H9=15,2,0)))))))+IF($H9=16,1,IF($H9=17,0,0))</f>
        <v>0</v>
      </c>
      <c r="J9" s="90">
        <v>3</v>
      </c>
      <c r="K9" s="102">
        <f>IF($J9=1,23,IF($J9=2,20,IF($J9=3,18,IF($J9=4,16,IF($J9=5,14,IF($J9=6,12,IF($J9=7,11,IF($J9=8,10,0))))))))+IF($J9=9,9,IF($J9=10,8,IF($J9=11,6,IF($J9=12,5,IF($J9=13,4,IF($J9=14,3,IF($J9=15,2,0)))))))+IF($J9=16,1,IF($J9=17,0,0))</f>
        <v>18</v>
      </c>
      <c r="L9" s="144"/>
      <c r="M9" s="146">
        <f>IF($L9=1,23,IF($L9=2,20,IF($L9=3,18,IF($L9=4,16,IF($L9=5,14,IF($L9=6,12,IF($L9=7,11,IF($L9=8,10,0))))))))+IF($L9=9,9,IF($L9=10,8,IF($L9=11,6,IF($L9=12,5,IF($L9=13,4,IF($L9=14,3,IF($L9=15,2,0)))))))+IF($L9=16,1,IF($L9=17,0,0))</f>
        <v>0</v>
      </c>
      <c r="N9" s="125">
        <v>2</v>
      </c>
      <c r="O9" s="102">
        <f>IF($N9=1,23,IF($N9=2,20,IF($N9=3,18,IF($N9=4,16,IF($N9=5,14,IF($N9=6,12,IF($N9=7,11,IF($N9=8,10,0))))))))+IF($N9=9,9,IF($N9=10,8,IF($N9=11,6,IF($N9=12,5,IF($N9=13,4,IF($N9=14,3,IF($N9=15,2,0)))))))+IF($N9=16,1,IF($N9=17,0,0))</f>
        <v>20</v>
      </c>
      <c r="P9" s="90"/>
      <c r="Q9" s="102">
        <f>IF($P9=1,23,IF($P9=2,20,IF($P9=3,18,IF($P9=4,16,IF($P9=5,14,IF($P9=6,12,IF($P9=7,11,IF($P9=8,10,0))))))))+IF($P9=9,9,IF($P9=10,8,IF($P9=11,6,IF($P9=12,5,IF($P9=13,4,IF($P9=14,3,IF($P9=15,2,0)))))))+IF($P9=16,1,IF($P9=17,0,0))</f>
        <v>0</v>
      </c>
      <c r="R9" s="84"/>
      <c r="S9" s="102">
        <f>IF($R9=1,23,IF($R9=2,20,IF($R9=3,18,IF($R9=4,16,IF($R9=5,14,IF($R9=6,12,IF($R9=7,11,IF($R9=8,10,0))))))))+IF($R9=9,9,IF($R9=10,8,IF($R9=11,6,IF($R9=12,5,IF($R9=13,4,IF($R9=14,3,IF($R9=15,2,0)))))))+IF($R9=16,1,IF($R9=17,0,0))</f>
        <v>0</v>
      </c>
      <c r="T9" s="93"/>
      <c r="U9" s="102">
        <f>IF($T9=1,23,IF($T9=2,20,IF($T9=3,18,IF($T9=4,16,IF($T9=5,14,IF($T9=6,12,IF($T9=7,11,IF($T9=8,10,0))))))))+IF($T9=9,9,IF($T9=10,8,IF($T9=11,6,IF($T9=12,5,IF($T9=13,4,IF($T9=14,3,IF($T9=15,2,0)))))))+IF($T9=16,1,IF($T9=17,0,0))</f>
        <v>0</v>
      </c>
      <c r="V9" s="84"/>
      <c r="W9" s="102">
        <f>IF($V9=1,23,IF($V9=2,20,IF($V9=3,18,IF($V9=4,16,IF($V9=5,14,IF($V9=6,12,IF($V9=7,11,IF($V9=8,10,0))))))))+IF($V9=9,9,IF($V9=10,8,IF($V9=11,6,IF($V9=12,5,IF($V9=13,4,IF($V9=14,3,IF($V9=15,2,0)))))))+IF($V9=16,1,IF($V9=17,0,0))</f>
        <v>0</v>
      </c>
      <c r="X9" s="87"/>
      <c r="Y9" s="124">
        <f>IF($X9=1,23,IF($X9=2,20,IF($X9=3,18,IF($X9=4,16,IF($X9=5,14,IF($X9=6,12,IF($X9=7,11,IF($X9=8,10,0))))))))+IF($X9=9,9,IF($X9=10,8,IF($X9=11,6,IF($X9=12,5,IF($X9=13,4,IF($X9=14,3,IF($X9=15,2,0)))))))+IF($XW9=16,1,IF($X9=17,0,0))</f>
        <v>0</v>
      </c>
      <c r="Z9" s="93"/>
      <c r="AA9" s="102">
        <f>IF($Z9=1,23,IF($Z9=2,20,IF($Z9=3,18,IF($Z9=4,16,IF($Z9=5,14,IF($Z9=6,12,IF($Z9=7,11,IF($Z9=8,10,0))))))))+IF($Z9=9,9,IF($Z9=10,8,IF($Z9=11,6,IF($Z9=12,5,IF($Z9=13,4,IF($Z9=14,3,IF($Z9=15,2,0)))))))+IF($Z9=16,1,IF($Z9=17,0,0))</f>
        <v>0</v>
      </c>
    </row>
    <row r="10" spans="1:32" s="12" customFormat="1" x14ac:dyDescent="0.25">
      <c r="A10" s="99">
        <v>3</v>
      </c>
      <c r="B10" s="67">
        <v>30</v>
      </c>
      <c r="C10" s="10"/>
      <c r="D10" s="4" t="s">
        <v>36</v>
      </c>
      <c r="E10" s="1" t="s">
        <v>121</v>
      </c>
      <c r="F10" s="1" t="s">
        <v>122</v>
      </c>
      <c r="G10" s="71">
        <f>I10+K10+M10+O10+Q10+S10+U10+W10+Y10+AA10</f>
        <v>18</v>
      </c>
      <c r="H10" s="131"/>
      <c r="I10" s="132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90"/>
      <c r="K10" s="102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44"/>
      <c r="M10" s="146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87">
        <v>3</v>
      </c>
      <c r="O10" s="102">
        <f>IF($N10=1,23,IF($N10=2,20,IF($N10=3,18,IF($N10=4,16,IF($N10=5,14,IF($N10=6,12,IF($N10=7,11,IF($N10=8,10,0))))))))+IF($N10=9,9,IF($N10=10,8,IF($N10=11,6,IF($N10=12,5,IF($N10=13,4,IF($N10=14,3,IF($N10=15,2,0)))))))+IF($N10=16,1,IF($N10=17,0,0))</f>
        <v>18</v>
      </c>
      <c r="P10" s="87"/>
      <c r="Q10" s="102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84"/>
      <c r="S10" s="102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87"/>
      <c r="U10" s="102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84"/>
      <c r="W10" s="102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87"/>
      <c r="Y10" s="124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87"/>
      <c r="AA10" s="102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  <c r="AB10" s="6"/>
      <c r="AC10"/>
      <c r="AD10"/>
      <c r="AE10"/>
      <c r="AF10" s="6"/>
    </row>
  </sheetData>
  <sortState xmlns:xlrd2="http://schemas.microsoft.com/office/spreadsheetml/2017/richdata2" ref="B8:AA10">
    <sortCondition ref="N8:N10"/>
  </sortState>
  <mergeCells count="13">
    <mergeCell ref="P6:Q6"/>
    <mergeCell ref="A2:N2"/>
    <mergeCell ref="Z5:AA5"/>
    <mergeCell ref="T2:W2"/>
    <mergeCell ref="H5:I5"/>
    <mergeCell ref="J5:K5"/>
    <mergeCell ref="L5:M5"/>
    <mergeCell ref="N5:O5"/>
    <mergeCell ref="P5:Q5"/>
    <mergeCell ref="R5:S5"/>
    <mergeCell ref="T5:U5"/>
    <mergeCell ref="V5:W5"/>
    <mergeCell ref="X5:Y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10"/>
  <sheetViews>
    <sheetView zoomScale="70" zoomScaleNormal="70" workbookViewId="0">
      <selection activeCell="A2" sqref="A2:O2"/>
    </sheetView>
  </sheetViews>
  <sheetFormatPr defaultRowHeight="15.75" x14ac:dyDescent="0.25"/>
  <cols>
    <col min="1" max="1" width="12.85546875" style="62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hidden="1" customWidth="1"/>
    <col min="8" max="13" width="7.7109375" style="6" hidden="1" customWidth="1"/>
    <col min="14" max="15" width="7.7109375" style="6" customWidth="1"/>
    <col min="16" max="19" width="7.7109375" style="6" hidden="1" customWidth="1"/>
    <col min="20" max="20" width="7.7109375" style="2" hidden="1" customWidth="1"/>
    <col min="21" max="27" width="7.7109375" style="6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2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64"/>
      <c r="S1" s="64"/>
      <c r="T1" s="162"/>
      <c r="U1" s="162"/>
      <c r="V1" s="162"/>
      <c r="W1" s="162"/>
      <c r="X1" s="96"/>
      <c r="Y1" s="96"/>
      <c r="Z1" s="64"/>
      <c r="AA1" s="20"/>
    </row>
    <row r="2" spans="1:27" x14ac:dyDescent="0.25">
      <c r="A2" s="152" t="s">
        <v>147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21"/>
      <c r="Q2" s="21"/>
      <c r="R2" s="64"/>
      <c r="S2" s="64"/>
      <c r="T2" s="100"/>
      <c r="U2" s="64"/>
      <c r="V2" s="63"/>
      <c r="W2" s="64"/>
      <c r="X2" s="97"/>
      <c r="Y2" s="97"/>
      <c r="Z2" s="63"/>
      <c r="AA2" s="19"/>
    </row>
    <row r="3" spans="1:27" x14ac:dyDescent="0.25">
      <c r="A3" s="21"/>
      <c r="B3" s="21"/>
      <c r="C3" s="21"/>
      <c r="D3" s="21"/>
      <c r="E3" s="21"/>
      <c r="F3" s="21"/>
      <c r="G3" s="21"/>
      <c r="H3" s="64"/>
      <c r="I3" s="64"/>
      <c r="J3" s="64"/>
      <c r="K3" s="65"/>
      <c r="L3" s="65"/>
      <c r="M3" s="65"/>
      <c r="N3" s="64"/>
      <c r="O3" s="64"/>
      <c r="P3" s="64"/>
      <c r="Q3" s="21"/>
      <c r="R3" s="64"/>
      <c r="S3" s="64"/>
      <c r="T3" s="100"/>
      <c r="U3" s="64"/>
      <c r="V3" s="63"/>
      <c r="W3" s="64"/>
      <c r="X3" s="97"/>
      <c r="Y3" s="97"/>
      <c r="Z3" s="63"/>
      <c r="AA3" s="19"/>
    </row>
    <row r="4" spans="1:27" x14ac:dyDescent="0.25">
      <c r="A4" s="8" t="s">
        <v>44</v>
      </c>
      <c r="B4" s="3" t="s">
        <v>3</v>
      </c>
      <c r="C4" s="61" t="s">
        <v>55</v>
      </c>
      <c r="D4" s="3" t="s">
        <v>2</v>
      </c>
      <c r="E4" s="3" t="s">
        <v>8</v>
      </c>
      <c r="F4" s="3" t="s">
        <v>7</v>
      </c>
      <c r="G4" s="3" t="s">
        <v>20</v>
      </c>
      <c r="H4" s="155" t="s">
        <v>86</v>
      </c>
      <c r="I4" s="156"/>
      <c r="J4" s="155" t="s">
        <v>85</v>
      </c>
      <c r="K4" s="156"/>
      <c r="L4" s="155" t="s">
        <v>87</v>
      </c>
      <c r="M4" s="156"/>
      <c r="N4" s="155" t="s">
        <v>88</v>
      </c>
      <c r="O4" s="156"/>
      <c r="P4" s="155" t="s">
        <v>89</v>
      </c>
      <c r="Q4" s="156"/>
      <c r="R4" s="157" t="s">
        <v>125</v>
      </c>
      <c r="S4" s="156"/>
      <c r="T4" s="157" t="s">
        <v>90</v>
      </c>
      <c r="U4" s="156"/>
      <c r="V4" s="158"/>
      <c r="W4" s="156"/>
      <c r="X4" s="158"/>
      <c r="Y4" s="156"/>
      <c r="Z4" s="153"/>
      <c r="AA4" s="154"/>
    </row>
    <row r="5" spans="1:27" x14ac:dyDescent="0.25">
      <c r="A5" s="41"/>
      <c r="B5" s="42"/>
      <c r="C5" s="42"/>
      <c r="D5" s="42"/>
      <c r="E5" s="42"/>
      <c r="F5" s="42"/>
      <c r="G5" s="43"/>
      <c r="P5" s="160" t="s">
        <v>123</v>
      </c>
      <c r="Q5" s="161"/>
    </row>
    <row r="6" spans="1:27" x14ac:dyDescent="0.25">
      <c r="A6" s="34"/>
      <c r="B6" s="72"/>
      <c r="C6" s="72"/>
      <c r="D6" s="72"/>
      <c r="E6" s="72"/>
      <c r="F6" s="72"/>
      <c r="G6" s="25"/>
      <c r="H6" s="27" t="s">
        <v>21</v>
      </c>
      <c r="I6" s="27" t="s">
        <v>22</v>
      </c>
      <c r="J6" s="27" t="s">
        <v>21</v>
      </c>
      <c r="K6" s="27" t="s">
        <v>22</v>
      </c>
      <c r="L6" s="27" t="s">
        <v>21</v>
      </c>
      <c r="M6" s="27" t="s">
        <v>22</v>
      </c>
      <c r="N6" s="27" t="s">
        <v>21</v>
      </c>
      <c r="O6" s="27" t="s">
        <v>22</v>
      </c>
      <c r="P6" s="27" t="s">
        <v>21</v>
      </c>
      <c r="Q6" s="27" t="s">
        <v>22</v>
      </c>
      <c r="R6" s="27" t="s">
        <v>21</v>
      </c>
      <c r="S6" s="27" t="s">
        <v>22</v>
      </c>
      <c r="T6" s="27" t="s">
        <v>21</v>
      </c>
      <c r="U6" s="27" t="s">
        <v>22</v>
      </c>
      <c r="V6" s="27" t="s">
        <v>21</v>
      </c>
      <c r="W6" s="27" t="s">
        <v>22</v>
      </c>
      <c r="X6" s="83" t="s">
        <v>21</v>
      </c>
      <c r="Y6" s="27" t="s">
        <v>22</v>
      </c>
      <c r="Z6" s="27" t="s">
        <v>21</v>
      </c>
      <c r="AA6" s="27" t="s">
        <v>22</v>
      </c>
    </row>
    <row r="7" spans="1:27" x14ac:dyDescent="0.25">
      <c r="A7" s="99">
        <v>1</v>
      </c>
      <c r="B7" s="67">
        <v>14</v>
      </c>
      <c r="C7" s="10"/>
      <c r="D7" s="4" t="s">
        <v>37</v>
      </c>
      <c r="E7" s="53" t="s">
        <v>56</v>
      </c>
      <c r="F7" s="53" t="s">
        <v>57</v>
      </c>
      <c r="G7" s="26">
        <f>I7+K7+M7+O7+Q7+S7+U7+W7+Y7+AA7</f>
        <v>57</v>
      </c>
      <c r="H7" s="9">
        <v>2</v>
      </c>
      <c r="I7" s="9">
        <f>IF($H7=1,23,IF($H7=2,20,IF($H7=3,18,IF($H7=4,16,IF($H7=5,14,IF($H7=6,12,IF($H7=7,11,IF($H7=8,10,0))))))))+IF($H7=9,9,IF($H7=10,8,IF($H7=11,6,IF($H7=12,5,IF($H7=13,4,IF($H7=14,3,IF($H7=15,2,0)))))))+IF($H7=16,1,IF($H7=17,0,0))</f>
        <v>20</v>
      </c>
      <c r="J7" s="4">
        <v>5</v>
      </c>
      <c r="K7" s="9">
        <f>IF($J7=1,23,IF($J7=2,20,IF($J7=3,18,IF($J7=4,16,IF($J7=5,14,IF($J7=6,12,IF($J7=7,11,IF($J7=8,10,0))))))))+IF($J7=9,9,IF($J7=10,8,IF($J7=11,6,IF($J7=12,5,IF($J7=13,4,IF($J7=14,3,IF($J7=15,2,0)))))))+IF($J7=16,1,IF($J7=17,0,0))</f>
        <v>14</v>
      </c>
      <c r="L7" s="140"/>
      <c r="M7" s="142">
        <f>IF($L7=1,23,IF($L7=2,20,IF($L7=3,18,IF($L7=4,16,IF($L7=5,14,IF($L7=6,12,IF($L7=7,11,IF($L7=8,10,0))))))))+IF($L7=9,9,IF($L7=10,8,IF($L7=11,6,IF($L7=12,5,IF($L7=13,4,IF($L7=14,3,IF($L7=15,2,0)))))))+IF($L7=16,1,IF($L7=17,0,0))</f>
        <v>0</v>
      </c>
      <c r="N7" s="76">
        <v>1</v>
      </c>
      <c r="O7" s="9">
        <f>IF($N7=1,23,IF($N7=2,20,IF($N7=3,18,IF($N7=4,16,IF($N7=5,14,IF($N7=6,12,IF($N7=7,11,IF($N7=8,10,0))))))))+IF($N7=9,9,IF($N7=10,8,IF($N7=11,6,IF($N7=12,5,IF($N7=13,4,IF($N7=14,3,IF($N7=15,2,0)))))))+IF($N7=16,1,IF($N7=17,0,0))</f>
        <v>23</v>
      </c>
      <c r="P7" s="9"/>
      <c r="Q7" s="9">
        <f>IF($P7=1,23,IF($P7=2,20,IF($P7=3,18,IF($P7=4,16,IF($P7=5,14,IF($P7=6,12,IF($P7=7,11,IF($P7=8,10,0))))))))+IF($P7=9,9,IF($P7=10,8,IF($P7=11,6,IF($P7=12,5,IF($P7=13,4,IF($P7=14,3,IF($P7=15,2,0)))))))+IF($P7=16,1,IF($P7=17,0,0))</f>
        <v>0</v>
      </c>
      <c r="R7" s="75"/>
      <c r="S7" s="9">
        <f>IF($R7=1,23,IF($R7=2,20,IF($R7=3,18,IF($R7=4,16,IF($R7=5,14,IF($R7=6,12,IF($R7=7,11,IF($R7=8,10,0))))))))+IF($R7=9,9,IF($R7=10,8,IF($R7=11,6,IF($R7=12,5,IF($R7=13,4,IF($R7=14,3,IF($R7=15,2,0)))))))+IF($R7=16,1,IF($R7=17,0,0))</f>
        <v>0</v>
      </c>
      <c r="T7" s="76"/>
      <c r="U7" s="9">
        <f>IF($T7=1,23,IF($T7=2,20,IF($T7=3,18,IF($T7=4,16,IF($T7=5,14,IF($T7=6,12,IF($T7=7,11,IF($T7=8,10,0))))))))+IF($T7=9,9,IF($T7=10,8,IF($T7=11,6,IF($T7=12,5,IF($T7=13,4,IF($T7=14,3,IF($T7=15,2,0)))))))+IF($T7=16,1,IF($T7=17,0,0))</f>
        <v>0</v>
      </c>
      <c r="V7" s="75"/>
      <c r="W7" s="9">
        <f>IF($V7=1,23,IF($V7=2,20,IF($V7=3,18,IF($V7=4,16,IF($V7=5,14,IF($V7=6,12,IF($V7=7,11,IF($V7=8,10,0))))))))+IF($V7=9,9,IF($V7=10,8,IF($V7=11,6,IF($V7=12,5,IF($V7=13,4,IF($V7=14,3,IF($V7=15,2,0)))))))+IF($V7=16,1,IF($V7=17,0,0))</f>
        <v>0</v>
      </c>
      <c r="X7" s="87"/>
      <c r="Y7" s="37">
        <f>IF($X7=1,23,IF($X7=2,20,IF($X7=3,18,IF($X7=4,16,IF($X7=5,14,IF($X7=6,12,IF($X7=7,11,IF($X7=8,10,0))))))))+IF($X7=9,9,IF($X7=10,8,IF($X7=11,6,IF($X7=12,5,IF($X7=13,4,IF($X7=14,3,IF($X7=15,2,0)))))))+IF($XW7=16,1,IF($X7=17,0,0))</f>
        <v>0</v>
      </c>
      <c r="Z7" s="9"/>
      <c r="AA7" s="27">
        <f>IF($Z7=1,23,IF($Z7=2,20,IF($Z7=3,18,IF($Z7=4,16,IF($Z7=5,14,IF($Z7=6,12,IF($Z7=7,11,IF($Z7=8,10,0))))))))+IF($Z7=9,9,IF($Z7=10,8,IF($Z7=11,6,IF($Z7=12,5,IF($Z7=13,4,IF($Z7=14,3,IF($Z7=15,2,0)))))))+IF($Z7=16,1,IF($Z7=17,0,0))</f>
        <v>0</v>
      </c>
    </row>
    <row r="8" spans="1:27" x14ac:dyDescent="0.25">
      <c r="A8" s="99">
        <v>2</v>
      </c>
      <c r="B8" s="67">
        <v>54</v>
      </c>
      <c r="C8" s="10"/>
      <c r="D8" s="4" t="s">
        <v>37</v>
      </c>
      <c r="E8" s="1" t="s">
        <v>114</v>
      </c>
      <c r="F8" s="1" t="s">
        <v>40</v>
      </c>
      <c r="G8" s="26">
        <f>I8+K8+M8+O8+Q8+S8+U8+W8+Y8+AA8</f>
        <v>38</v>
      </c>
      <c r="H8" s="9"/>
      <c r="I8" s="9">
        <f>IF($H8=1,23,IF($H8=2,20,IF($H8=3,18,IF($H8=4,16,IF($H8=5,14,IF($H8=6,12,IF($H8=7,11,IF($H8=8,10,0))))))))+IF($H8=9,9,IF($H8=10,8,IF($H8=11,6,IF($H8=12,5,IF($H8=13,4,IF($H8=14,3,IF($H8=15,2,0)))))))+IF($H8=16,1,IF($H8=17,0,0))</f>
        <v>0</v>
      </c>
      <c r="J8" s="9">
        <v>3</v>
      </c>
      <c r="K8" s="9">
        <f>IF($J8=1,23,IF($J8=2,20,IF($J8=3,18,IF($J8=4,16,IF($J8=5,14,IF($J8=6,12,IF($J8=7,11,IF($J8=8,10,0))))))))+IF($J8=9,9,IF($J8=10,8,IF($J8=11,6,IF($J8=12,5,IF($J8=13,4,IF($J8=14,3,IF($J8=15,2,0)))))))+IF($J8=16,1,IF($J8=17,0,0))</f>
        <v>18</v>
      </c>
      <c r="L8" s="138"/>
      <c r="M8" s="142">
        <f>IF($L8=1,23,IF($L8=2,20,IF($L8=3,18,IF($L8=4,16,IF($L8=5,14,IF($L8=6,12,IF($L8=7,11,IF($L8=8,10,0))))))))+IF($L8=9,9,IF($L8=10,8,IF($L8=11,6,IF($L8=12,5,IF($L8=13,4,IF($L8=14,3,IF($L8=15,2,0)))))))+IF($L8=16,1,IF($L8=17,0,0))</f>
        <v>0</v>
      </c>
      <c r="N8" s="10">
        <v>2</v>
      </c>
      <c r="O8" s="9">
        <f>IF($N8=1,23,IF($N8=2,20,IF($N8=3,18,IF($N8=4,16,IF($N8=5,14,IF($N8=6,12,IF($N8=7,11,IF($N8=8,10,0))))))))+IF($N8=9,9,IF($N8=10,8,IF($N8=11,6,IF($N8=12,5,IF($N8=13,4,IF($N8=14,3,IF($N8=15,2,0)))))))+IF($N8=16,1,IF($N8=17,0,0))</f>
        <v>20</v>
      </c>
      <c r="P8" s="82"/>
      <c r="Q8" s="9">
        <f>IF($P8=1,23,IF($P8=2,20,IF($P8=3,18,IF($P8=4,16,IF($P8=5,14,IF($P8=6,12,IF($P8=7,11,IF($P8=8,10,0))))))))+IF($P8=9,9,IF($P8=10,8,IF($P8=11,6,IF($P8=12,5,IF($P8=13,4,IF($P8=14,3,IF($P8=15,2,0)))))))+IF($P8=16,1,IF($P8=17,0,0))</f>
        <v>0</v>
      </c>
      <c r="R8" s="80"/>
      <c r="S8" s="9">
        <f>IF($R8=1,23,IF($R8=2,20,IF($R8=3,18,IF($R8=4,16,IF($R8=5,14,IF($R8=6,12,IF($R8=7,11,IF($R8=8,10,0))))))))+IF($R8=9,9,IF($R8=10,8,IF($R8=11,6,IF($R8=12,5,IF($R8=13,4,IF($R8=14,3,IF($R8=15,2,0)))))))+IF($R8=16,1,IF($R8=17,0,0))</f>
        <v>0</v>
      </c>
      <c r="T8" s="10"/>
      <c r="U8" s="9">
        <f>IF($T8=1,23,IF($T8=2,20,IF($T8=3,18,IF($T8=4,16,IF($T8=5,14,IF($T8=6,12,IF($T8=7,11,IF($T8=8,10,0))))))))+IF($T8=9,9,IF($T8=10,8,IF($T8=11,6,IF($T8=12,5,IF($T8=13,4,IF($T8=14,3,IF($T8=15,2,0)))))))+IF($T8=16,1,IF($T8=17,0,0))</f>
        <v>0</v>
      </c>
      <c r="V8" s="80"/>
      <c r="W8" s="9">
        <f>IF($V8=1,23,IF($V8=2,20,IF($V8=3,18,IF($V8=4,16,IF($V8=5,14,IF($V8=6,12,IF($V8=7,11,IF($V8=8,10,0))))))))+IF($V8=9,9,IF($V8=10,8,IF($V8=11,6,IF($V8=12,5,IF($V8=13,4,IF($V8=14,3,IF($V8=15,2,0)))))))+IF($V8=16,1,IF($V8=17,0,0))</f>
        <v>0</v>
      </c>
      <c r="X8" s="93"/>
      <c r="Y8" s="37">
        <f>IF($X8=1,23,IF($X8=2,20,IF($X8=3,18,IF($X8=4,16,IF($X8=5,14,IF($X8=6,12,IF($X8=7,11,IF($X8=8,10,0))))))))+IF($X8=9,9,IF($X8=10,8,IF($X8=11,6,IF($X8=12,5,IF($X8=13,4,IF($X8=14,3,IF($X8=15,2,0)))))))+IF($XW8=16,1,IF($X8=17,0,0))</f>
        <v>0</v>
      </c>
      <c r="Z8" s="82"/>
      <c r="AA8" s="27">
        <f>IF($Z8=1,23,IF($Z8=2,20,IF($Z8=3,18,IF($Z8=4,16,IF($Z8=5,14,IF($Z8=6,12,IF($Z8=7,11,IF($Z8=8,10,0))))))))+IF($Z8=9,9,IF($Z8=10,8,IF($Z8=11,6,IF($Z8=12,5,IF($Z8=13,4,IF($Z8=14,3,IF($Z8=15,2,0)))))))+IF($Z8=16,1,IF($Z8=17,0,0))</f>
        <v>0</v>
      </c>
    </row>
    <row r="9" spans="1:27" x14ac:dyDescent="0.25">
      <c r="A9" s="99">
        <v>3</v>
      </c>
      <c r="B9" s="104">
        <v>16</v>
      </c>
      <c r="C9" s="4"/>
      <c r="D9" s="4" t="s">
        <v>37</v>
      </c>
      <c r="E9" s="7" t="s">
        <v>54</v>
      </c>
      <c r="F9" s="7" t="s">
        <v>96</v>
      </c>
      <c r="G9" s="26">
        <f>I9+K9+M9+O9+Q9+S9+U9+W9+Y9+AA9</f>
        <v>44</v>
      </c>
      <c r="H9" s="9">
        <v>5</v>
      </c>
      <c r="I9" s="9">
        <f>IF($H9=1,23,IF($H9=2,20,IF($H9=3,18,IF($H9=4,16,IF($H9=5,14,IF($H9=6,12,IF($H9=7,11,IF($H9=8,10,0))))))))+IF($H9=9,9,IF($H9=10,8,IF($H9=11,6,IF($H9=12,5,IF($H9=13,4,IF($H9=14,3,IF($H9=15,2,0)))))))+IF($H9=16,1,IF($H9=17,0,0))</f>
        <v>14</v>
      </c>
      <c r="J9" s="9">
        <v>6</v>
      </c>
      <c r="K9" s="9">
        <f>IF($J9=1,23,IF($J9=2,20,IF($J9=3,18,IF($J9=4,16,IF($J9=5,14,IF($J9=6,12,IF($J9=7,11,IF($J9=8,10,0))))))))+IF($J9=9,9,IF($J9=10,8,IF($J9=11,6,IF($J9=12,5,IF($J9=13,4,IF($J9=14,3,IF($J9=15,2,0)))))))+IF($J9=16,1,IF($J9=17,0,0))</f>
        <v>12</v>
      </c>
      <c r="L9" s="140"/>
      <c r="M9" s="142">
        <f>IF($L9=1,23,IF($L9=2,20,IF($L9=3,18,IF($L9=4,16,IF($L9=5,14,IF($L9=6,12,IF($L9=7,11,IF($L9=8,10,0))))))))+IF($L9=9,9,IF($L9=10,8,IF($L9=11,6,IF($L9=12,5,IF($L9=13,4,IF($L9=14,3,IF($L9=15,2,0)))))))+IF($L9=16,1,IF($L9=17,0,0))</f>
        <v>0</v>
      </c>
      <c r="N9" s="10">
        <v>3</v>
      </c>
      <c r="O9" s="9">
        <f>IF($N9=1,23,IF($N9=2,20,IF($N9=3,18,IF($N9=4,16,IF($N9=5,14,IF($N9=6,12,IF($N9=7,11,IF($N9=8,10,0))))))))+IF($N9=9,9,IF($N9=10,8,IF($N9=11,6,IF($N9=12,5,IF($N9=13,4,IF($N9=14,3,IF($N9=15,2,0)))))))+IF($N9=16,1,IF($N9=17,0,0))</f>
        <v>18</v>
      </c>
      <c r="P9" s="4"/>
      <c r="Q9" s="9">
        <f>IF($P9=1,23,IF($P9=2,20,IF($P9=3,18,IF($P9=4,16,IF($P9=5,14,IF($P9=6,12,IF($P9=7,11,IF($P9=8,10,0))))))))+IF($P9=9,9,IF($P9=10,8,IF($P9=11,6,IF($P9=12,5,IF($P9=13,4,IF($P9=14,3,IF($P9=15,2,0)))))))+IF($P9=16,1,IF($P9=17,0,0))</f>
        <v>0</v>
      </c>
      <c r="R9" s="75"/>
      <c r="S9" s="9">
        <f>IF($R9=1,23,IF($R9=2,20,IF($R9=3,18,IF($R9=4,16,IF($R9=5,14,IF($R9=6,12,IF($R9=7,11,IF($R9=8,10,0))))))))+IF($R9=9,9,IF($R9=10,8,IF($R9=11,6,IF($R9=12,5,IF($R9=13,4,IF($R9=14,3,IF($R9=15,2,0)))))))+IF($R9=16,1,IF($R9=17,0,0))</f>
        <v>0</v>
      </c>
      <c r="T9" s="10"/>
      <c r="U9" s="9">
        <f>IF($T9=1,23,IF($T9=2,20,IF($T9=3,18,IF($T9=4,16,IF($T9=5,14,IF($T9=6,12,IF($T9=7,11,IF($T9=8,10,0))))))))+IF($T9=9,9,IF($T9=10,8,IF($T9=11,6,IF($T9=12,5,IF($T9=13,4,IF($T9=14,3,IF($T9=15,2,0)))))))+IF($T9=16,1,IF($T9=17,0,0))</f>
        <v>0</v>
      </c>
      <c r="V9" s="75"/>
      <c r="W9" s="9">
        <f>IF($V9=1,23,IF($V9=2,20,IF($V9=3,18,IF($V9=4,16,IF($V9=5,14,IF($V9=6,12,IF($V9=7,11,IF($V9=8,10,0))))))))+IF($V9=9,9,IF($V9=10,8,IF($V9=11,6,IF($V9=12,5,IF($V9=13,4,IF($V9=14,3,IF($V9=15,2,0)))))))+IF($V9=16,1,IF($V9=17,0,0))</f>
        <v>0</v>
      </c>
      <c r="X9" s="93"/>
      <c r="Y9" s="37">
        <f>IF($X9=1,23,IF($X9=2,20,IF($X9=3,18,IF($X9=4,16,IF($X9=5,14,IF($X9=6,12,IF($X9=7,11,IF($X9=8,10,0))))))))+IF($X9=9,9,IF($X9=10,8,IF($X9=11,6,IF($X9=12,5,IF($X9=13,4,IF($X9=14,3,IF($X9=15,2,0)))))))+IF($XW9=16,1,IF($X9=17,0,0))</f>
        <v>0</v>
      </c>
      <c r="Z9" s="82"/>
      <c r="AA9" s="27">
        <f>IF($Z9=1,23,IF($Z9=2,20,IF($Z9=3,18,IF($Z9=4,16,IF($Z9=5,14,IF($Z9=6,12,IF($Z9=7,11,IF($Z9=8,10,0))))))))+IF($Z9=9,9,IF($Z9=10,8,IF($Z9=11,6,IF($Z9=12,5,IF($Z9=13,4,IF($Z9=14,3,IF($Z9=15,2,0)))))))+IF($Z9=16,1,IF($Z9=17,0,0))</f>
        <v>0</v>
      </c>
    </row>
    <row r="10" spans="1:27" x14ac:dyDescent="0.25">
      <c r="A10" s="94">
        <v>4</v>
      </c>
      <c r="B10" s="109">
        <v>28</v>
      </c>
      <c r="C10" s="4"/>
      <c r="D10" s="4" t="s">
        <v>37</v>
      </c>
      <c r="E10" s="1" t="s">
        <v>94</v>
      </c>
      <c r="F10" s="1" t="s">
        <v>95</v>
      </c>
      <c r="G10" s="26">
        <f>I10+K10+M10+O10+Q10+S10+U10+W10+Y10+AA10</f>
        <v>52</v>
      </c>
      <c r="H10" s="4">
        <v>4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16</v>
      </c>
      <c r="J10" s="4">
        <v>2</v>
      </c>
      <c r="K10" s="9">
        <f>IF($J10=1,23,IF($J10=2,20,IF($J10=3,18,IF($J10=4,16,IF($J10=5,14,IF($J10=6,12,IF($J10=7,11,IF($J10=8,10,0))))))))+IF($J10=9,9,IF($J10=10,8,IF($J10=11,6,IF($J10=12,5,IF($J10=13,4,IF($J10=14,3,IF($J10=15,2,0)))))))+IF($J10=16,1,IF($J10=17,0,0))</f>
        <v>20</v>
      </c>
      <c r="L10" s="137"/>
      <c r="M10" s="142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76">
        <v>4</v>
      </c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16</v>
      </c>
      <c r="P10" s="77"/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75"/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76"/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75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3"/>
      <c r="Y10" s="37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27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</sheetData>
  <sortState xmlns:xlrd2="http://schemas.microsoft.com/office/spreadsheetml/2017/richdata2" ref="B7:AA10">
    <sortCondition ref="N7:N10"/>
  </sortState>
  <mergeCells count="13">
    <mergeCell ref="P5:Q5"/>
    <mergeCell ref="A2:O2"/>
    <mergeCell ref="Z4:AA4"/>
    <mergeCell ref="T1:W1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Production ATV</vt:lpstr>
      <vt:lpstr>Open ATV</vt:lpstr>
      <vt:lpstr>ATV Youth</vt:lpstr>
      <vt:lpstr>50cc chain</vt:lpstr>
      <vt:lpstr>50cc Shaft</vt:lpstr>
      <vt:lpstr>65CC</vt:lpstr>
      <vt:lpstr>85CC</vt:lpstr>
      <vt:lpstr>Youth</vt:lpstr>
      <vt:lpstr>Vintage Lights</vt:lpstr>
      <vt:lpstr>Vintage Open</vt:lpstr>
      <vt:lpstr>VET +40</vt:lpstr>
      <vt:lpstr>450 NOV</vt:lpstr>
      <vt:lpstr>Open NOV</vt:lpstr>
      <vt:lpstr>450 INT</vt:lpstr>
      <vt:lpstr>OPEN INT</vt:lpstr>
      <vt:lpstr>450 EXP</vt:lpstr>
      <vt:lpstr>OPEN EXP</vt:lpstr>
      <vt:lpstr>Carts</vt:lpstr>
      <vt:lpstr>SPEEDWAY D1</vt:lpstr>
      <vt:lpstr>POINT VALUES</vt:lpstr>
      <vt:lpstr>Sheet5</vt:lpstr>
      <vt:lpstr>'50cc Shaft'!Print_Area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Johnston</dc:creator>
  <cp:lastModifiedBy>ouwx1</cp:lastModifiedBy>
  <cp:lastPrinted>2010-07-17T22:12:28Z</cp:lastPrinted>
  <dcterms:created xsi:type="dcterms:W3CDTF">2006-07-06T17:38:49Z</dcterms:created>
  <dcterms:modified xsi:type="dcterms:W3CDTF">2021-07-25T17:40:17Z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-1517473290</vt:i4>
  </property>
  <property fmtid="{D5CDD505-2E9C-101B-9397-08002B2CF9AE}" pid="3" name="_EmailSubject">
    <vt:lpwstr>Final points</vt:lpwstr>
  </property>
  <property fmtid="{D5CDD505-2E9C-101B-9397-08002B2CF9AE}" pid="4" name="_AuthorEmail">
    <vt:lpwstr>nfisher@cogeco.ca</vt:lpwstr>
  </property>
  <property fmtid="{D5CDD505-2E9C-101B-9397-08002B2CF9AE}" pid="5" name="_AuthorEmailDisplayName">
    <vt:lpwstr>Norm Fisher</vt:lpwstr>
  </property>
  <property fmtid="{D5CDD505-2E9C-101B-9397-08002B2CF9AE}" pid="6" name="_PreviousAdHocReviewCycleID">
    <vt:i4>40081313</vt:i4>
  </property>
  <property fmtid="{D5CDD505-2E9C-101B-9397-08002B2CF9AE}" pid="7" name="_ReviewingToolsShownOnce">
    <vt:lpwstr/>
  </property>
</Properties>
</file>